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40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" i="2" l="1"/>
  <c r="BB40" i="2"/>
  <c r="BB39" i="2"/>
  <c r="BB38" i="2"/>
  <c r="BB37" i="2"/>
  <c r="BB41" i="2"/>
  <c r="BB36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2" i="2" l="1"/>
  <c r="BB34" i="2" l="1"/>
  <c r="BB33" i="2"/>
  <c r="BB32" i="2"/>
  <c r="BB31" i="2"/>
  <c r="BB30" i="2"/>
  <c r="BB29" i="2"/>
  <c r="BB28" i="2"/>
  <c r="BB27" i="2"/>
  <c r="BB26" i="2"/>
  <c r="BB25" i="2"/>
  <c r="BB24" i="2"/>
  <c r="BB23" i="2"/>
  <c r="BB22" i="2"/>
</calcChain>
</file>

<file path=xl/sharedStrings.xml><?xml version="1.0" encoding="utf-8"?>
<sst xmlns="http://schemas.openxmlformats.org/spreadsheetml/2006/main" count="456" uniqueCount="190">
  <si>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</si>
  <si>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</si>
  <si>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</si>
  <si>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</si>
  <si>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</si>
  <si>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</si>
  <si>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</si>
  <si>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</si>
  <si>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</si>
  <si>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</si>
  <si>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</si>
  <si>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</si>
  <si>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</si>
  <si>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</si>
  <si>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</si>
  <si>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</si>
  <si>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</si>
  <si>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</si>
  <si>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</si>
  <si>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</si>
  <si>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</si>
  <si>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</si>
  <si>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</si>
  <si>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</si>
  <si>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</si>
  <si>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</si>
  <si>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</si>
  <si>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</si>
  <si>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</si>
  <si>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</si>
  <si>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</si>
  <si>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</si>
  <si>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</si>
  <si>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</si>
  <si>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</si>
  <si>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</si>
  <si>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</si>
  <si>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</si>
  <si>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</si>
  <si>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</si>
  <si>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</si>
  <si>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</si>
  <si>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</si>
  <si>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</si>
  <si>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</si>
  <si>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</si>
  <si>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</si>
  <si>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</si>
  <si>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</si>
  <si>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</si>
  <si>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</si>
  <si>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</si>
  <si>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</si>
  <si>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</si>
  <si>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</si>
  <si>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</si>
  <si>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</si>
  <si>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</si>
  <si>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</si>
  <si>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</si>
  <si>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</si>
  <si>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</si>
  <si>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</si>
  <si>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</si>
  <si>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</si>
  <si>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</si>
  <si>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</si>
  <si>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</si>
  <si>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</si>
  <si>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</si>
  <si>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</si>
  <si>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</si>
  <si>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</si>
  <si>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</si>
  <si>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</si>
  <si>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</si>
  <si>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</si>
  <si>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</si>
  <si>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</si>
  <si>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</si>
  <si>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</si>
  <si>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</si>
  <si>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</si>
  <si>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</si>
  <si>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</si>
  <si>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</si>
  <si>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</si>
  <si>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</si>
  <si>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</si>
  <si>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</si>
  <si>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</si>
  <si>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</si>
  <si>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</si>
  <si>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</si>
  <si>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</si>
  <si>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</si>
  <si>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</si>
  <si>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</si>
  <si>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</si>
  <si>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</si>
  <si>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</si>
  <si>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</si>
  <si>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</si>
  <si>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</si>
  <si>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</si>
  <si>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</si>
  <si>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</si>
  <si>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</si>
  <si>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</si>
  <si>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</si>
  <si>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</si>
  <si>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</si>
  <si>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</si>
  <si>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</si>
  <si>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</si>
  <si>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</si>
  <si>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</si>
  <si>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</si>
  <si>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</si>
  <si>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</si>
  <si>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</si>
  <si>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</si>
  <si>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</si>
  <si>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</si>
  <si>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</si>
  <si>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</si>
  <si>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</si>
  <si>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</si>
  <si>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</si>
  <si>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</si>
  <si>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</si>
  <si>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</si>
  <si>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</si>
  <si>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</si>
  <si>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</si>
  <si>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</si>
  <si>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</si>
  <si>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</si>
  <si>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</si>
  <si>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</si>
  <si>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</si>
  <si>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</si>
  <si>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</si>
  <si>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</si>
  <si>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</si>
  <si>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</si>
  <si>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</si>
  <si>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</si>
  <si>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</si>
  <si>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</si>
  <si>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</si>
  <si>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</si>
  <si>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</si>
  <si>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</si>
  <si>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</si>
  <si>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</si>
  <si>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</si>
  <si>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</si>
  <si>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</si>
  <si>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</si>
  <si>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16</t>
  </si>
  <si>
    <t>Работа 18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</si>
  <si>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</si>
  <si>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</si>
  <si>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</si>
  <si>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</si>
  <si>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</si>
  <si>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</si>
  <si>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</si>
  <si>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</si>
  <si>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</si>
  <si>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Обращаем внимание на явное смещение баллов обучающихся влево. Это говорит о крайне низком качестве выполнения ДР.</t>
  </si>
  <si>
    <t>Арсеньевский городской округ</t>
  </si>
  <si>
    <t>МОБУ «Гимназия № 7» Арсеньевского ГО</t>
  </si>
  <si>
    <t>МОБУ «Лицей № 9» Арсеньевского ГО</t>
  </si>
  <si>
    <t>МОБУ «СОШ № 1» Арсеньевского ГО</t>
  </si>
  <si>
    <t>МОБУ «СОШ № 10» Арсеньевского ГО</t>
  </si>
  <si>
    <t>МОБУ «СОШ № 3» Арсеньевского ГО</t>
  </si>
  <si>
    <t>МОБУ «СОШ № 4» Арсеньевского ГО</t>
  </si>
  <si>
    <t>МОБУ «СОШ № 5» Арсеньевского ГО</t>
  </si>
  <si>
    <t>МОБУ «СОШ № 8» Арсеньевского ГО</t>
  </si>
  <si>
    <t xml:space="preserve">   </t>
  </si>
  <si>
    <t>МОБУ «Гимназия № 7» Арсеньевского городского округа</t>
  </si>
  <si>
    <t>МОБУ «Лицей № 9» Арсеньевского городского округа</t>
  </si>
  <si>
    <t>МОБУ «СОШ № 1» Арсеньевского городского округа</t>
  </si>
  <si>
    <t>МОБУ «СОШ № 10» Арсеньевского городского округа</t>
  </si>
  <si>
    <t>МОБУ «СОШ № 3» Арсеньевского городского округа</t>
  </si>
  <si>
    <t>МОБУ «СОШ № 4» Арсеньевского городского округа</t>
  </si>
  <si>
    <t>МОБУ «СОШ № 5» Арсеньевского городского округа</t>
  </si>
  <si>
    <t>МОБУ «СОШ № 8» Арсеньевского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</si>
</sst>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4"/>
      <color rgb="FF000000"/>
      <name val="Calibri Light"/>
      <family val="2"/>
      <charset val="204"/>
      <scheme val="maj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NumberForma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165" fontId="19" fillId="10" borderId="1" xfId="0" applyNumberFormat="1" applyFont="1" applyFill="1" applyBorder="1" applyAlignment="1">
      <alignment horizontal="center" vertical="center"/>
    </xf>
    <xf numFmtId="0" fontId="19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3" fontId="17" fillId="10" borderId="1" xfId="0" applyNumberFormat="1" applyFont="1" applyFill="1" applyBorder="1" applyAlignment="1">
      <alignment horizontal="right" vertical="center"/>
    </xf>
    <xf numFmtId="0" fontId="20" fillId="12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20" fillId="12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3" fontId="20" fillId="12" borderId="1" xfId="0" applyNumberFormat="1" applyFont="1" applyFill="1" applyBorder="1" applyAlignment="1">
      <alignment horizontal="left"/>
    </xf>
    <xf numFmtId="0" fontId="0" fillId="11" borderId="2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layout>
                <c:manualLayout>
                  <c:x val="-3.3664817825643048E-17"/>
                  <c:y val="-3.262588260077094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4"/>
              <c:layout>
                <c:manualLayout>
                  <c:x val="9.1814200157696809E-4"/>
                  <c:y val="-6.99126055730806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4870153394056498E-2"/>
                  <c:y val="6.9427254282422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71.428571428571431</c:v>
                </c:pt>
                <c:pt idx="1">
                  <c:v>47.619047619047613</c:v>
                </c:pt>
                <c:pt idx="2">
                  <c:v>66.666666666666657</c:v>
                </c:pt>
                <c:pt idx="3">
                  <c:v>71.428571428571431</c:v>
                </c:pt>
                <c:pt idx="4">
                  <c:v>76.19047619047619</c:v>
                </c:pt>
                <c:pt idx="5">
                  <c:v>58.333333333333336</c:v>
                </c:pt>
                <c:pt idx="6">
                  <c:v>78.571428571428569</c:v>
                </c:pt>
                <c:pt idx="7">
                  <c:v>50</c:v>
                </c:pt>
                <c:pt idx="8">
                  <c:v>80.952380952380949</c:v>
                </c:pt>
                <c:pt idx="9">
                  <c:v>78.571428571428569</c:v>
                </c:pt>
                <c:pt idx="10">
                  <c:v>89.285714285714292</c:v>
                </c:pt>
                <c:pt idx="11">
                  <c:v>61.904761904761905</c:v>
                </c:pt>
                <c:pt idx="12">
                  <c:v>77.38095238095238</c:v>
                </c:pt>
                <c:pt idx="13">
                  <c:v>85.714285714285708</c:v>
                </c:pt>
                <c:pt idx="14">
                  <c:v>39.285714285714285</c:v>
                </c:pt>
                <c:pt idx="15">
                  <c:v>50</c:v>
                </c:pt>
                <c:pt idx="16">
                  <c:v>65.476190476190482</c:v>
                </c:pt>
                <c:pt idx="17">
                  <c:v>66.666666666666657</c:v>
                </c:pt>
                <c:pt idx="18">
                  <c:v>51.19047619047619</c:v>
                </c:pt>
                <c:pt idx="19">
                  <c:v>32.142857142857146</c:v>
                </c:pt>
                <c:pt idx="20">
                  <c:v>50</c:v>
                </c:pt>
                <c:pt idx="21">
                  <c:v>34.126984126984127</c:v>
                </c:pt>
                <c:pt idx="22">
                  <c:v>29.365079365079367</c:v>
                </c:pt>
                <c:pt idx="23">
                  <c:v>25.396825396825395</c:v>
                </c:pt>
                <c:pt idx="24">
                  <c:v>26.984126984126984</c:v>
                </c:pt>
                <c:pt idx="25">
                  <c:v>11.904761904761903</c:v>
                </c:pt>
                <c:pt idx="26">
                  <c:v>42.857142857142854</c:v>
                </c:pt>
                <c:pt idx="27">
                  <c:v>34.126984126984127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5259461797411E-2"/>
          <c:y val="5.3714846186786278E-2"/>
          <c:w val="0.91050808297316543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layout>
                <c:manualLayout>
                  <c:x val="0"/>
                  <c:y val="-3.05421883379561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layout>
                <c:manualLayout>
                  <c:x val="0"/>
                  <c:y val="-1.52710941689781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layout>
                <c:manualLayout>
                  <c:x val="0"/>
                  <c:y val="-9.7179690166225297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2024'!$BA$22:$BA$41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2024'!$BB$22:$BB$41</c:f>
              <c:numCache>
                <c:formatCode>0.0%</c:formatCode>
                <c:ptCount val="20"/>
                <c:pt idx="0">
                  <c:v>0.74070000000000003</c:v>
                </c:pt>
                <c:pt idx="1">
                  <c:v>0.65739999999999998</c:v>
                </c:pt>
                <c:pt idx="2">
                  <c:v>0.37040000000000001</c:v>
                </c:pt>
                <c:pt idx="3">
                  <c:v>0.57410000000000005</c:v>
                </c:pt>
                <c:pt idx="4">
                  <c:v>0.53700000000000003</c:v>
                </c:pt>
                <c:pt idx="5">
                  <c:v>0.81479999999999997</c:v>
                </c:pt>
                <c:pt idx="6">
                  <c:v>0.44440000000000002</c:v>
                </c:pt>
                <c:pt idx="7">
                  <c:v>0.70369999999999999</c:v>
                </c:pt>
                <c:pt idx="8">
                  <c:v>0.16669999999999999</c:v>
                </c:pt>
                <c:pt idx="9">
                  <c:v>0.53700000000000003</c:v>
                </c:pt>
                <c:pt idx="10">
                  <c:v>0.50004999999999999</c:v>
                </c:pt>
                <c:pt idx="11">
                  <c:v>0.51845000000000008</c:v>
                </c:pt>
                <c:pt idx="12">
                  <c:v>0.34264999999999995</c:v>
                </c:pt>
                <c:pt idx="13">
                  <c:v>0.21295</c:v>
                </c:pt>
                <c:pt idx="14">
                  <c:v>0.38890000000000002</c:v>
                </c:pt>
                <c:pt idx="15">
                  <c:v>0.45365</c:v>
                </c:pt>
                <c:pt idx="16">
                  <c:v>0.26851666666666663</c:v>
                </c:pt>
                <c:pt idx="17">
                  <c:v>6.4799999999999996E-2</c:v>
                </c:pt>
                <c:pt idx="18">
                  <c:v>0.14193333333333333</c:v>
                </c:pt>
                <c:pt idx="19">
                  <c:v>0.19129999999999997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2024'!$D$4:$D$11</c:f>
              <c:strCache>
                <c:ptCount val="8"/>
                <c:pt idx="0">
                  <c:v>МОБУ «СОШ № 8» Арсеньевского ГО</c:v>
                </c:pt>
                <c:pt idx="1">
                  <c:v>МОБУ «Лицей № 9» Арсеньевского ГО</c:v>
                </c:pt>
                <c:pt idx="2">
                  <c:v>МОБУ «СОШ № 4» Арсеньевского ГО</c:v>
                </c:pt>
                <c:pt idx="3">
                  <c:v>МОБУ «СОШ № 5» Арсеньевского ГО</c:v>
                </c:pt>
                <c:pt idx="4">
                  <c:v>МОБУ «СОШ № 3» Арсеньевского ГО</c:v>
                </c:pt>
                <c:pt idx="5">
                  <c:v>МОБУ «СОШ № 1» Арсеньевского ГО</c:v>
                </c:pt>
                <c:pt idx="6">
                  <c:v>МОБУ «СОШ № 10» Арсеньевского ГО</c:v>
                </c:pt>
                <c:pt idx="7">
                  <c:v>МОБУ «Гимназия № 7» Арсеньевского ГО</c:v>
                </c:pt>
              </c:strCache>
            </c:strRef>
          </c:cat>
          <c:val>
            <c:numRef>
              <c:f>'Результаты ДР 2024'!$E$4:$E$11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МОБУ «Гимназия № 7» Арсеньевского ГО</c:v>
                </c:pt>
                <c:pt idx="1">
                  <c:v>МОБУ «Лицей № 9» Арсеньевского ГО</c:v>
                </c:pt>
                <c:pt idx="2">
                  <c:v>МОБУ «СОШ № 1» Арсеньевского ГО</c:v>
                </c:pt>
                <c:pt idx="3">
                  <c:v>МОБУ «СОШ № 10» Арсеньевского ГО</c:v>
                </c:pt>
                <c:pt idx="4">
                  <c:v>МОБУ «СОШ № 3» Арсеньевского ГО</c:v>
                </c:pt>
                <c:pt idx="5">
                  <c:v>МОБУ «СОШ № 4» Арсеньевского ГО</c:v>
                </c:pt>
                <c:pt idx="6">
                  <c:v>МОБУ «СОШ № 5» Арсеньевского ГО</c:v>
                </c:pt>
                <c:pt idx="7">
                  <c:v>МОБУ «СОШ № 8» Арсеньевского ГО</c:v>
                </c:pt>
              </c:strCache>
            </c:strRef>
          </c:cat>
          <c:val>
            <c:numRef>
              <c:f>'ОО (выполнение заданий) диаграм'!$C$6:$C$13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МОБУ «Гимназия № 7» Арсеньевского ГО</c:v>
                </c:pt>
                <c:pt idx="1">
                  <c:v>МОБУ «Лицей № 9» Арсеньевского ГО</c:v>
                </c:pt>
                <c:pt idx="2">
                  <c:v>МОБУ «СОШ № 1» Арсеньевского ГО</c:v>
                </c:pt>
                <c:pt idx="3">
                  <c:v>МОБУ «СОШ № 10» Арсеньевского ГО</c:v>
                </c:pt>
                <c:pt idx="4">
                  <c:v>МОБУ «СОШ № 3» Арсеньевского ГО</c:v>
                </c:pt>
                <c:pt idx="5">
                  <c:v>МОБУ «СОШ № 4» Арсеньевского ГО</c:v>
                </c:pt>
                <c:pt idx="6">
                  <c:v>МОБУ «СОШ № 5» Арсеньевского ГО</c:v>
                </c:pt>
                <c:pt idx="7">
                  <c:v>МОБУ «СОШ № 8» Арсеньевского ГО</c:v>
                </c:pt>
              </c:strCache>
            </c:strRef>
          </c:cat>
          <c:val>
            <c:numRef>
              <c:f>'ОО (выполнение заданий) диаграм'!$D$6:$D$13</c:f>
              <c:numCache>
                <c:formatCode>General</c:formatCode>
                <c:ptCount val="8"/>
                <c:pt idx="0">
                  <c:v>-10</c:v>
                </c:pt>
                <c:pt idx="1">
                  <c:v>-10</c:v>
                </c:pt>
                <c:pt idx="2">
                  <c:v>-7</c:v>
                </c:pt>
                <c:pt idx="3">
                  <c:v>-18</c:v>
                </c:pt>
                <c:pt idx="4">
                  <c:v>-16</c:v>
                </c:pt>
                <c:pt idx="5">
                  <c:v>-12</c:v>
                </c:pt>
                <c:pt idx="6">
                  <c:v>-4</c:v>
                </c:pt>
                <c:pt idx="7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404503</xdr:colOff>
      <xdr:row>9</xdr:row>
      <xdr:rowOff>103908</xdr:rowOff>
    </xdr:from>
    <xdr:to>
      <xdr:col>42</xdr:col>
      <xdr:colOff>312965</xdr:colOff>
      <xdr:row>14</xdr:row>
      <xdr:rowOff>517073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10503" y="4852801"/>
          <a:ext cx="12699176" cy="4019058"/>
          <a:chOff x="9919225" y="9497785"/>
          <a:chExt cx="12341627" cy="2843976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19225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 flipV="1">
            <a:off x="19642493" y="12341760"/>
            <a:ext cx="2618359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26338"/>
            <a:ext cx="3581006" cy="564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201707</xdr:colOff>
      <xdr:row>16</xdr:row>
      <xdr:rowOff>136070</xdr:rowOff>
    </xdr:from>
    <xdr:to>
      <xdr:col>29</xdr:col>
      <xdr:colOff>54429</xdr:colOff>
      <xdr:row>27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11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0.05127</cdr:x>
      <cdr:y>0.40161</cdr:y>
    </cdr:from>
    <cdr:to>
      <cdr:x>0.5737</cdr:x>
      <cdr:y>0.40284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705970" y="3673930"/>
          <a:ext cx="7194176" cy="1120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0.57678</cdr:y>
    </cdr:from>
    <cdr:to>
      <cdr:x>0.81865</cdr:x>
      <cdr:y>0.57831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 flipV="1">
          <a:off x="7929150" y="5276371"/>
          <a:ext cx="3343967" cy="1401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19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6" t="s">
        <v>172</v>
      </c>
      <c r="C2" s="1"/>
      <c r="D2" s="1"/>
    </row>
    <row r="5" spans="2:26" ht="23.25" x14ac:dyDescent="0.35">
      <c r="B5" s="56" t="s">
        <v>85</v>
      </c>
    </row>
    <row r="7" spans="2:26" ht="45.75" customHeight="1" x14ac:dyDescent="0.25">
      <c r="B7" s="75" t="s">
        <v>134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138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4" t="s">
        <v>135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6" t="s">
        <v>125</v>
      </c>
      <c r="C14" s="40" t="s">
        <v>126</v>
      </c>
    </row>
    <row r="15" spans="2:26" ht="42" customHeight="1" thickBot="1" x14ac:dyDescent="0.3">
      <c r="B15" s="77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5" t="s">
        <v>137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topLeftCell="A4" zoomScale="70" zoomScaleNormal="70" workbookViewId="0">
      <selection activeCell="AS14" sqref="AS14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63</v>
      </c>
      <c r="B1" s="79"/>
      <c r="C1" s="79"/>
      <c r="D1" s="79"/>
    </row>
    <row r="2" spans="1:75" s="20" customFormat="1" x14ac:dyDescent="0.25">
      <c r="A2" s="78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3" t="s">
        <v>60</v>
      </c>
      <c r="D5" s="31" t="s">
        <v>65</v>
      </c>
      <c r="E5" s="6" t="s">
        <v>5</v>
      </c>
      <c r="F5" s="13">
        <v>71.428571428571431</v>
      </c>
    </row>
    <row r="6" spans="1:75" ht="56.25" x14ac:dyDescent="0.25">
      <c r="A6" s="5">
        <v>2</v>
      </c>
      <c r="B6" s="5" t="s">
        <v>4</v>
      </c>
      <c r="C6" s="84"/>
      <c r="D6" s="31" t="s">
        <v>66</v>
      </c>
      <c r="E6" s="6" t="s">
        <v>19</v>
      </c>
      <c r="F6" s="13">
        <v>47.619047619047613</v>
      </c>
    </row>
    <row r="7" spans="1:75" ht="56.25" x14ac:dyDescent="0.25">
      <c r="A7" s="5">
        <v>3</v>
      </c>
      <c r="B7" s="5" t="s">
        <v>4</v>
      </c>
      <c r="C7" s="84"/>
      <c r="D7" s="31" t="s">
        <v>112</v>
      </c>
      <c r="E7" s="8" t="s">
        <v>6</v>
      </c>
      <c r="F7" s="13">
        <v>66.666666666666657</v>
      </c>
      <c r="BT7">
        <v>1</v>
      </c>
      <c r="BU7" s="21">
        <f>F5</f>
        <v>71.428571428571431</v>
      </c>
    </row>
    <row r="8" spans="1:75" ht="37.5" x14ac:dyDescent="0.25">
      <c r="A8" s="5">
        <v>4</v>
      </c>
      <c r="B8" s="5" t="s">
        <v>4</v>
      </c>
      <c r="C8" s="84"/>
      <c r="D8" s="31" t="s">
        <v>113</v>
      </c>
      <c r="E8" s="6" t="s">
        <v>31</v>
      </c>
      <c r="F8" s="13">
        <v>71.428571428571431</v>
      </c>
      <c r="BT8">
        <v>2</v>
      </c>
      <c r="BU8" s="21">
        <f>F6</f>
        <v>47.619047619047613</v>
      </c>
    </row>
    <row r="9" spans="1:75" ht="56.25" x14ac:dyDescent="0.25">
      <c r="A9" s="5">
        <v>5</v>
      </c>
      <c r="B9" s="5" t="s">
        <v>4</v>
      </c>
      <c r="C9" s="84"/>
      <c r="D9" s="31" t="s">
        <v>114</v>
      </c>
      <c r="E9" s="9" t="s">
        <v>43</v>
      </c>
      <c r="F9" s="13">
        <v>76.19047619047619</v>
      </c>
      <c r="BT9">
        <v>3</v>
      </c>
      <c r="BU9" s="21">
        <f>F7</f>
        <v>66.666666666666657</v>
      </c>
    </row>
    <row r="10" spans="1:75" ht="56.25" x14ac:dyDescent="0.25">
      <c r="A10" s="5">
        <v>6</v>
      </c>
      <c r="B10" s="5" t="s">
        <v>7</v>
      </c>
      <c r="C10" s="84"/>
      <c r="D10" s="31" t="s">
        <v>115</v>
      </c>
      <c r="E10" s="9" t="s">
        <v>44</v>
      </c>
      <c r="F10" s="13">
        <v>39.285714285714285</v>
      </c>
      <c r="BT10">
        <v>4</v>
      </c>
      <c r="BU10" s="21">
        <f>F8</f>
        <v>71.428571428571431</v>
      </c>
    </row>
    <row r="11" spans="1:75" ht="56.25" x14ac:dyDescent="0.25">
      <c r="A11" s="5">
        <v>7</v>
      </c>
      <c r="B11" s="5" t="s">
        <v>4</v>
      </c>
      <c r="C11" s="84"/>
      <c r="D11" s="31" t="s">
        <v>116</v>
      </c>
      <c r="E11" s="9" t="s">
        <v>45</v>
      </c>
      <c r="F11" s="13">
        <v>58.333333333333336</v>
      </c>
      <c r="BT11">
        <v>5</v>
      </c>
      <c r="BU11" s="21">
        <f>F9</f>
        <v>76.19047619047619</v>
      </c>
    </row>
    <row r="12" spans="1:75" ht="56.25" x14ac:dyDescent="0.25">
      <c r="A12" s="5">
        <v>8</v>
      </c>
      <c r="B12" s="5" t="s">
        <v>7</v>
      </c>
      <c r="C12" s="84"/>
      <c r="D12" s="31" t="s">
        <v>117</v>
      </c>
      <c r="E12" s="9" t="s">
        <v>45</v>
      </c>
      <c r="F12" s="13">
        <v>50</v>
      </c>
      <c r="BT12">
        <v>7</v>
      </c>
      <c r="BU12" s="21">
        <f>F11</f>
        <v>58.333333333333336</v>
      </c>
    </row>
    <row r="13" spans="1:75" ht="56.25" x14ac:dyDescent="0.25">
      <c r="A13" s="5">
        <v>9</v>
      </c>
      <c r="B13" s="5" t="s">
        <v>4</v>
      </c>
      <c r="C13" s="84"/>
      <c r="D13" s="31" t="s">
        <v>32</v>
      </c>
      <c r="E13" s="9" t="s">
        <v>46</v>
      </c>
      <c r="F13" s="13">
        <v>78.571428571428569</v>
      </c>
      <c r="BT13">
        <v>9</v>
      </c>
      <c r="BU13" s="21">
        <f>F13</f>
        <v>78.571428571428569</v>
      </c>
    </row>
    <row r="14" spans="1:75" ht="56.25" x14ac:dyDescent="0.25">
      <c r="A14" s="5">
        <v>10</v>
      </c>
      <c r="B14" s="5" t="s">
        <v>7</v>
      </c>
      <c r="C14" s="84"/>
      <c r="D14" s="31" t="s">
        <v>118</v>
      </c>
      <c r="E14" s="9" t="s">
        <v>46</v>
      </c>
      <c r="F14" s="13">
        <v>65.476190476190482</v>
      </c>
      <c r="BT14">
        <v>11</v>
      </c>
      <c r="BU14" s="21">
        <f>F15</f>
        <v>50</v>
      </c>
    </row>
    <row r="15" spans="1:75" ht="56.25" x14ac:dyDescent="0.25">
      <c r="A15" s="5">
        <v>11</v>
      </c>
      <c r="B15" s="5" t="s">
        <v>4</v>
      </c>
      <c r="C15" s="84"/>
      <c r="D15" s="31" t="s">
        <v>33</v>
      </c>
      <c r="E15" s="9" t="s">
        <v>46</v>
      </c>
      <c r="F15" s="13">
        <v>50</v>
      </c>
      <c r="BT15">
        <v>12</v>
      </c>
      <c r="BU15" s="21">
        <f>F16</f>
        <v>80.952380952380949</v>
      </c>
    </row>
    <row r="16" spans="1:75" ht="56.25" x14ac:dyDescent="0.25">
      <c r="A16" s="5">
        <v>12</v>
      </c>
      <c r="B16" s="5" t="s">
        <v>4</v>
      </c>
      <c r="C16" s="84"/>
      <c r="D16" s="31" t="s">
        <v>119</v>
      </c>
      <c r="E16" s="12" t="s">
        <v>47</v>
      </c>
      <c r="F16" s="13">
        <v>80.952380952380949</v>
      </c>
      <c r="BT16">
        <v>13</v>
      </c>
      <c r="BU16" s="21">
        <f>F17</f>
        <v>78.571428571428569</v>
      </c>
    </row>
    <row r="17" spans="1:73" ht="37.5" x14ac:dyDescent="0.25">
      <c r="A17" s="5">
        <v>13</v>
      </c>
      <c r="B17" s="5" t="s">
        <v>4</v>
      </c>
      <c r="C17" s="84"/>
      <c r="D17" s="31" t="s">
        <v>22</v>
      </c>
      <c r="E17" s="4" t="s">
        <v>48</v>
      </c>
      <c r="F17" s="13">
        <v>78.571428571428569</v>
      </c>
      <c r="BT17">
        <v>15</v>
      </c>
      <c r="BU17" s="21">
        <f>F19</f>
        <v>89.285714285714292</v>
      </c>
    </row>
    <row r="18" spans="1:73" ht="37.5" x14ac:dyDescent="0.25">
      <c r="A18" s="5">
        <v>14</v>
      </c>
      <c r="B18" s="5" t="s">
        <v>7</v>
      </c>
      <c r="C18" s="84"/>
      <c r="D18" s="31" t="s">
        <v>120</v>
      </c>
      <c r="E18" s="4" t="s">
        <v>48</v>
      </c>
      <c r="F18" s="13">
        <v>66.666666666666657</v>
      </c>
      <c r="BT18">
        <v>17</v>
      </c>
      <c r="BU18" s="21">
        <f>F21</f>
        <v>61.904761904761905</v>
      </c>
    </row>
    <row r="19" spans="1:73" ht="37.5" x14ac:dyDescent="0.25">
      <c r="A19" s="5">
        <v>15</v>
      </c>
      <c r="B19" s="5" t="s">
        <v>4</v>
      </c>
      <c r="C19" s="84"/>
      <c r="D19" s="31" t="s">
        <v>121</v>
      </c>
      <c r="E19" s="4" t="s">
        <v>48</v>
      </c>
      <c r="F19" s="13">
        <v>89.285714285714292</v>
      </c>
      <c r="BT19">
        <v>18</v>
      </c>
      <c r="BU19" s="21">
        <f>F22</f>
        <v>77.38095238095238</v>
      </c>
    </row>
    <row r="20" spans="1:73" ht="37.5" x14ac:dyDescent="0.25">
      <c r="A20" s="5">
        <v>16</v>
      </c>
      <c r="B20" s="5" t="s">
        <v>7</v>
      </c>
      <c r="C20" s="84"/>
      <c r="D20" s="31" t="s">
        <v>77</v>
      </c>
      <c r="E20" s="4" t="s">
        <v>48</v>
      </c>
      <c r="F20" s="13">
        <v>51.19047619047619</v>
      </c>
      <c r="BT20">
        <v>21</v>
      </c>
      <c r="BU20" s="21">
        <f>F25</f>
        <v>85.714285714285708</v>
      </c>
    </row>
    <row r="21" spans="1:73" ht="37.5" x14ac:dyDescent="0.25">
      <c r="A21" s="5">
        <v>17</v>
      </c>
      <c r="B21" s="5" t="s">
        <v>4</v>
      </c>
      <c r="C21" s="84"/>
      <c r="D21" s="31" t="s">
        <v>78</v>
      </c>
      <c r="E21" s="6" t="s">
        <v>49</v>
      </c>
      <c r="F21" s="13">
        <v>61.904761904761905</v>
      </c>
      <c r="BT21">
        <v>6</v>
      </c>
      <c r="BU21" s="22">
        <f>F10</f>
        <v>39.285714285714285</v>
      </c>
    </row>
    <row r="22" spans="1:73" ht="37.5" x14ac:dyDescent="0.25">
      <c r="A22" s="5">
        <v>18</v>
      </c>
      <c r="B22" s="5" t="s">
        <v>4</v>
      </c>
      <c r="C22" s="84"/>
      <c r="D22" s="31" t="s">
        <v>122</v>
      </c>
      <c r="E22" s="6" t="s">
        <v>50</v>
      </c>
      <c r="F22" s="13">
        <v>77.38095238095238</v>
      </c>
      <c r="BT22">
        <v>8</v>
      </c>
      <c r="BU22" s="22">
        <f>F12</f>
        <v>50</v>
      </c>
    </row>
    <row r="23" spans="1:73" ht="56.25" x14ac:dyDescent="0.25">
      <c r="A23" s="5">
        <v>19</v>
      </c>
      <c r="B23" s="5" t="s">
        <v>7</v>
      </c>
      <c r="C23" s="84"/>
      <c r="D23" s="31" t="s">
        <v>123</v>
      </c>
      <c r="E23" s="4" t="s">
        <v>51</v>
      </c>
      <c r="F23" s="13">
        <v>32.142857142857146</v>
      </c>
      <c r="BT23">
        <v>10</v>
      </c>
      <c r="BU23" s="22">
        <f>F14</f>
        <v>65.476190476190482</v>
      </c>
    </row>
    <row r="24" spans="1:73" ht="56.25" x14ac:dyDescent="0.25">
      <c r="A24" s="5">
        <v>20</v>
      </c>
      <c r="B24" s="5" t="s">
        <v>7</v>
      </c>
      <c r="C24" s="84"/>
      <c r="D24" s="31" t="s">
        <v>34</v>
      </c>
      <c r="E24" s="11" t="s">
        <v>52</v>
      </c>
      <c r="F24" s="13">
        <v>50</v>
      </c>
      <c r="BT24">
        <v>14</v>
      </c>
      <c r="BU24" s="22">
        <f>F18</f>
        <v>66.666666666666657</v>
      </c>
    </row>
    <row r="25" spans="1:73" ht="47.25" x14ac:dyDescent="0.25">
      <c r="A25" s="7">
        <v>21</v>
      </c>
      <c r="B25" s="5" t="s">
        <v>4</v>
      </c>
      <c r="C25" s="85"/>
      <c r="D25" s="31" t="s">
        <v>35</v>
      </c>
      <c r="E25" s="8" t="s">
        <v>52</v>
      </c>
      <c r="F25" s="13">
        <v>85.714285714285708</v>
      </c>
      <c r="BT25">
        <v>16</v>
      </c>
      <c r="BU25" s="22">
        <f>F20</f>
        <v>51.19047619047619</v>
      </c>
    </row>
    <row r="26" spans="1:73" ht="56.25" x14ac:dyDescent="0.25">
      <c r="A26" s="7">
        <v>22</v>
      </c>
      <c r="B26" s="5" t="s">
        <v>7</v>
      </c>
      <c r="C26" s="80" t="s">
        <v>61</v>
      </c>
      <c r="D26" s="31" t="s">
        <v>36</v>
      </c>
      <c r="E26" s="7" t="s">
        <v>53</v>
      </c>
      <c r="F26" s="13">
        <v>34.126984126984127</v>
      </c>
      <c r="BT26">
        <v>19</v>
      </c>
      <c r="BU26" s="22">
        <f>F23</f>
        <v>32.142857142857146</v>
      </c>
    </row>
    <row r="27" spans="1:73" ht="56.25" x14ac:dyDescent="0.25">
      <c r="A27" s="7">
        <v>23</v>
      </c>
      <c r="B27" s="5" t="s">
        <v>13</v>
      </c>
      <c r="C27" s="81"/>
      <c r="D27" s="31" t="s">
        <v>37</v>
      </c>
      <c r="E27" s="7" t="s">
        <v>54</v>
      </c>
      <c r="F27" s="13">
        <v>29.365079365079367</v>
      </c>
      <c r="BT27">
        <v>20</v>
      </c>
      <c r="BU27" s="22">
        <f>F24</f>
        <v>50</v>
      </c>
    </row>
    <row r="28" spans="1:73" x14ac:dyDescent="0.25">
      <c r="A28" s="7">
        <v>24</v>
      </c>
      <c r="B28" s="5" t="s">
        <v>13</v>
      </c>
      <c r="C28" s="81"/>
      <c r="D28" s="31" t="s">
        <v>38</v>
      </c>
      <c r="E28" s="7" t="s">
        <v>55</v>
      </c>
      <c r="F28" s="14">
        <v>25.396825396825395</v>
      </c>
      <c r="BT28">
        <v>22</v>
      </c>
      <c r="BU28" s="22">
        <f t="shared" ref="BU28:BU34" si="0">F26</f>
        <v>34.126984126984127</v>
      </c>
    </row>
    <row r="29" spans="1:73" ht="37.5" x14ac:dyDescent="0.25">
      <c r="A29" s="7">
        <v>25</v>
      </c>
      <c r="B29" s="5" t="s">
        <v>13</v>
      </c>
      <c r="C29" s="81"/>
      <c r="D29" s="31" t="s">
        <v>39</v>
      </c>
      <c r="E29" s="7" t="s">
        <v>56</v>
      </c>
      <c r="F29" s="14">
        <v>26.984126984126984</v>
      </c>
      <c r="BT29">
        <v>23</v>
      </c>
      <c r="BU29" s="23">
        <f t="shared" si="0"/>
        <v>29.365079365079367</v>
      </c>
    </row>
    <row r="30" spans="1:73" ht="56.25" x14ac:dyDescent="0.25">
      <c r="A30" s="7">
        <v>26</v>
      </c>
      <c r="B30" s="5" t="s">
        <v>13</v>
      </c>
      <c r="C30" s="81"/>
      <c r="D30" s="31" t="s">
        <v>40</v>
      </c>
      <c r="E30" s="8" t="s">
        <v>57</v>
      </c>
      <c r="F30" s="14">
        <v>11.904761904761903</v>
      </c>
      <c r="BT30">
        <v>24</v>
      </c>
      <c r="BU30" s="23">
        <f t="shared" si="0"/>
        <v>25.396825396825395</v>
      </c>
    </row>
    <row r="31" spans="1:73" ht="56.25" x14ac:dyDescent="0.25">
      <c r="A31" s="7">
        <v>27</v>
      </c>
      <c r="B31" s="5" t="s">
        <v>13</v>
      </c>
      <c r="C31" s="81"/>
      <c r="D31" s="31" t="s">
        <v>41</v>
      </c>
      <c r="E31" s="7" t="s">
        <v>58</v>
      </c>
      <c r="F31" s="14">
        <v>42.857142857142854</v>
      </c>
      <c r="BT31">
        <v>25</v>
      </c>
      <c r="BU31" s="23">
        <f t="shared" si="0"/>
        <v>26.984126984126984</v>
      </c>
    </row>
    <row r="32" spans="1:73" ht="37.5" x14ac:dyDescent="0.25">
      <c r="A32" s="7">
        <v>28</v>
      </c>
      <c r="B32" s="5" t="s">
        <v>13</v>
      </c>
      <c r="C32" s="82"/>
      <c r="D32" s="31" t="s">
        <v>42</v>
      </c>
      <c r="E32" s="6" t="s">
        <v>59</v>
      </c>
      <c r="F32" s="14">
        <v>34.126984126984127</v>
      </c>
      <c r="BT32">
        <v>26</v>
      </c>
      <c r="BU32" s="23">
        <f t="shared" si="0"/>
        <v>11.904761904761903</v>
      </c>
    </row>
    <row r="33" spans="72:73" x14ac:dyDescent="0.3">
      <c r="BT33">
        <v>27</v>
      </c>
      <c r="BU33" s="23">
        <f t="shared" si="0"/>
        <v>42.857142857142854</v>
      </c>
    </row>
    <row r="34" spans="72:73" x14ac:dyDescent="0.3">
      <c r="BT34">
        <v>28</v>
      </c>
      <c r="BU34" s="23">
        <f t="shared" si="0"/>
        <v>34.126984126984127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zoomScale="85" zoomScaleNormal="85" workbookViewId="0">
      <selection activeCell="D10" sqref="D10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6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59" t="s">
        <v>180</v>
      </c>
      <c r="E4" s="60">
        <v>1</v>
      </c>
      <c r="F4" s="46"/>
    </row>
    <row r="5" spans="1:35" ht="30.75" customHeight="1" x14ac:dyDescent="0.25">
      <c r="D5" s="59" t="s">
        <v>174</v>
      </c>
      <c r="E5" s="60">
        <v>3</v>
      </c>
      <c r="F5" s="46"/>
    </row>
    <row r="6" spans="1:35" ht="30.75" customHeight="1" x14ac:dyDescent="0.25">
      <c r="D6" s="59" t="s">
        <v>178</v>
      </c>
      <c r="E6" s="60">
        <v>5</v>
      </c>
      <c r="F6" s="46"/>
    </row>
    <row r="7" spans="1:35" ht="30.75" customHeight="1" x14ac:dyDescent="0.25">
      <c r="D7" s="59" t="s">
        <v>179</v>
      </c>
      <c r="E7" s="60">
        <v>5</v>
      </c>
      <c r="F7" s="46"/>
    </row>
    <row r="8" spans="1:35" ht="30.75" customHeight="1" x14ac:dyDescent="0.25">
      <c r="D8" s="59" t="s">
        <v>177</v>
      </c>
      <c r="E8" s="60">
        <v>6</v>
      </c>
      <c r="F8" s="46"/>
    </row>
    <row r="9" spans="1:35" ht="30.75" customHeight="1" x14ac:dyDescent="0.25">
      <c r="D9" s="59" t="s">
        <v>175</v>
      </c>
      <c r="E9" s="60">
        <v>7</v>
      </c>
      <c r="F9" s="46"/>
    </row>
    <row r="10" spans="1:35" ht="30.75" customHeight="1" x14ac:dyDescent="0.25">
      <c r="D10" s="59" t="s">
        <v>176</v>
      </c>
      <c r="E10" s="60">
        <v>11</v>
      </c>
      <c r="F10" s="46"/>
    </row>
    <row r="11" spans="1:35" ht="30.75" customHeight="1" x14ac:dyDescent="0.25">
      <c r="D11" s="59" t="s">
        <v>173</v>
      </c>
      <c r="E11" s="60">
        <v>16</v>
      </c>
      <c r="F11" s="46"/>
    </row>
    <row r="12" spans="1:35" ht="30.75" customHeight="1" x14ac:dyDescent="0.25">
      <c r="D12" s="38" t="s">
        <v>124</v>
      </c>
      <c r="E12" s="37">
        <f>SUM(E4:E11)</f>
        <v>54</v>
      </c>
      <c r="F12" s="37"/>
    </row>
    <row r="13" spans="1:35" ht="20.25" customHeight="1" x14ac:dyDescent="0.25"/>
    <row r="14" spans="1:35" ht="23.25" customHeight="1" x14ac:dyDescent="0.3">
      <c r="A14" s="1" t="s">
        <v>87</v>
      </c>
      <c r="J14" s="20" t="s">
        <v>181</v>
      </c>
    </row>
    <row r="15" spans="1:35" ht="12" customHeight="1" x14ac:dyDescent="0.3">
      <c r="A15" s="1"/>
    </row>
    <row r="16" spans="1:35" ht="21" customHeight="1" x14ac:dyDescent="0.25">
      <c r="A16" s="78" t="s">
        <v>96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54" ht="13.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54" ht="94.5" customHeight="1" x14ac:dyDescent="0.25">
      <c r="A18" s="25" t="s">
        <v>18</v>
      </c>
      <c r="B18" s="25" t="s">
        <v>0</v>
      </c>
      <c r="C18" s="25" t="s">
        <v>64</v>
      </c>
      <c r="D18" s="25" t="s">
        <v>1</v>
      </c>
      <c r="E18" s="25" t="s">
        <v>2</v>
      </c>
      <c r="F18" s="25" t="s">
        <v>29</v>
      </c>
    </row>
    <row r="19" spans="1:54" ht="18" customHeight="1" x14ac:dyDescent="0.25">
      <c r="A19" s="86" t="s">
        <v>3</v>
      </c>
      <c r="B19" s="86"/>
      <c r="C19" s="86"/>
      <c r="D19" s="86"/>
      <c r="E19" s="86"/>
      <c r="F19" s="86"/>
    </row>
    <row r="20" spans="1:54" ht="84.75" customHeight="1" x14ac:dyDescent="0.25">
      <c r="A20" s="26">
        <v>1</v>
      </c>
      <c r="B20" s="26" t="s">
        <v>4</v>
      </c>
      <c r="C20" s="87" t="s">
        <v>60</v>
      </c>
      <c r="D20" s="27" t="s">
        <v>65</v>
      </c>
      <c r="E20" s="28" t="s">
        <v>5</v>
      </c>
      <c r="F20" s="50">
        <v>0.74070000000000003</v>
      </c>
    </row>
    <row r="21" spans="1:54" ht="66.75" customHeight="1" x14ac:dyDescent="0.25">
      <c r="A21" s="29">
        <v>2</v>
      </c>
      <c r="B21" s="29" t="s">
        <v>4</v>
      </c>
      <c r="C21" s="88"/>
      <c r="D21" s="27" t="s">
        <v>66</v>
      </c>
      <c r="E21" s="28" t="s">
        <v>19</v>
      </c>
      <c r="F21" s="50">
        <v>0.65739999999999998</v>
      </c>
    </row>
    <row r="22" spans="1:54" ht="79.5" customHeight="1" x14ac:dyDescent="0.25">
      <c r="A22" s="29">
        <v>3</v>
      </c>
      <c r="B22" s="29" t="s">
        <v>4</v>
      </c>
      <c r="C22" s="88"/>
      <c r="D22" s="27" t="s">
        <v>67</v>
      </c>
      <c r="E22" s="29" t="s">
        <v>6</v>
      </c>
      <c r="F22" s="50">
        <v>0.37040000000000001</v>
      </c>
      <c r="BA22" s="20">
        <v>1</v>
      </c>
      <c r="BB22" s="47">
        <f>F20</f>
        <v>0.74070000000000003</v>
      </c>
    </row>
    <row r="23" spans="1:54" ht="46.5" customHeight="1" x14ac:dyDescent="0.25">
      <c r="A23" s="29">
        <v>4</v>
      </c>
      <c r="B23" s="29" t="s">
        <v>4</v>
      </c>
      <c r="C23" s="88"/>
      <c r="D23" s="27" t="s">
        <v>68</v>
      </c>
      <c r="E23" s="28" t="s">
        <v>20</v>
      </c>
      <c r="F23" s="50">
        <v>0.57410000000000005</v>
      </c>
      <c r="BA23" s="20">
        <v>2</v>
      </c>
      <c r="BB23" s="47">
        <f>F21</f>
        <v>0.65739999999999998</v>
      </c>
    </row>
    <row r="24" spans="1:54" ht="86.25" customHeight="1" x14ac:dyDescent="0.25">
      <c r="A24" s="29">
        <v>5</v>
      </c>
      <c r="B24" s="29" t="s">
        <v>4</v>
      </c>
      <c r="C24" s="88"/>
      <c r="D24" s="27" t="s">
        <v>69</v>
      </c>
      <c r="E24" s="30" t="s">
        <v>21</v>
      </c>
      <c r="F24" s="50">
        <v>0.53700000000000003</v>
      </c>
      <c r="BA24" s="20">
        <v>3</v>
      </c>
      <c r="BB24" s="47">
        <f>F22</f>
        <v>0.37040000000000001</v>
      </c>
    </row>
    <row r="25" spans="1:54" ht="80.25" customHeight="1" x14ac:dyDescent="0.25">
      <c r="A25" s="29">
        <v>6</v>
      </c>
      <c r="B25" s="29" t="s">
        <v>7</v>
      </c>
      <c r="C25" s="88"/>
      <c r="D25" s="27" t="s">
        <v>70</v>
      </c>
      <c r="E25" s="29" t="s">
        <v>26</v>
      </c>
      <c r="F25" s="50">
        <v>0.51845000000000008</v>
      </c>
      <c r="BA25" s="20">
        <v>4</v>
      </c>
      <c r="BB25" s="47">
        <f>F23</f>
        <v>0.57410000000000005</v>
      </c>
    </row>
    <row r="26" spans="1:54" ht="43.5" customHeight="1" x14ac:dyDescent="0.25">
      <c r="A26" s="29">
        <v>7</v>
      </c>
      <c r="B26" s="29" t="s">
        <v>4</v>
      </c>
      <c r="C26" s="88"/>
      <c r="D26" s="27" t="s">
        <v>71</v>
      </c>
      <c r="E26" s="26" t="s">
        <v>8</v>
      </c>
      <c r="F26" s="50">
        <v>0.81479999999999997</v>
      </c>
      <c r="BA26" s="20">
        <v>5</v>
      </c>
      <c r="BB26" s="47">
        <f>F24</f>
        <v>0.53700000000000003</v>
      </c>
    </row>
    <row r="27" spans="1:54" ht="80.25" customHeight="1" x14ac:dyDescent="0.25">
      <c r="A27" s="29">
        <v>8</v>
      </c>
      <c r="B27" s="29" t="s">
        <v>7</v>
      </c>
      <c r="C27" s="88"/>
      <c r="D27" s="27" t="s">
        <v>72</v>
      </c>
      <c r="E27" s="28" t="s">
        <v>8</v>
      </c>
      <c r="F27" s="50">
        <v>0.34264999999999995</v>
      </c>
      <c r="BA27" s="20">
        <v>7</v>
      </c>
      <c r="BB27" s="47">
        <f>F26</f>
        <v>0.81479999999999997</v>
      </c>
    </row>
    <row r="28" spans="1:54" ht="87.75" customHeight="1" x14ac:dyDescent="0.25">
      <c r="A28" s="29">
        <v>9</v>
      </c>
      <c r="B28" s="29" t="s">
        <v>4</v>
      </c>
      <c r="C28" s="88"/>
      <c r="D28" s="27" t="s">
        <v>73</v>
      </c>
      <c r="E28" s="28" t="s">
        <v>8</v>
      </c>
      <c r="F28" s="50">
        <v>0.44440000000000002</v>
      </c>
      <c r="BA28" s="20">
        <v>9</v>
      </c>
      <c r="BB28" s="47">
        <f>F28</f>
        <v>0.44440000000000002</v>
      </c>
    </row>
    <row r="29" spans="1:54" ht="40.5" customHeight="1" x14ac:dyDescent="0.25">
      <c r="A29" s="29">
        <v>10</v>
      </c>
      <c r="B29" s="29" t="s">
        <v>4</v>
      </c>
      <c r="C29" s="88"/>
      <c r="D29" s="27" t="s">
        <v>74</v>
      </c>
      <c r="E29" s="28" t="s">
        <v>9</v>
      </c>
      <c r="F29" s="50">
        <v>0.70369999999999999</v>
      </c>
      <c r="BA29" s="20">
        <v>10</v>
      </c>
      <c r="BB29" s="47">
        <f>F29</f>
        <v>0.70369999999999999</v>
      </c>
    </row>
    <row r="30" spans="1:54" ht="42.75" customHeight="1" x14ac:dyDescent="0.25">
      <c r="A30" s="29">
        <v>11</v>
      </c>
      <c r="B30" s="29" t="s">
        <v>7</v>
      </c>
      <c r="C30" s="88"/>
      <c r="D30" s="27" t="s">
        <v>75</v>
      </c>
      <c r="E30" s="26" t="s">
        <v>9</v>
      </c>
      <c r="F30" s="50">
        <v>0.21295</v>
      </c>
      <c r="BA30" s="20">
        <v>12</v>
      </c>
      <c r="BB30" s="47">
        <f>F31</f>
        <v>0.16669999999999999</v>
      </c>
    </row>
    <row r="31" spans="1:54" ht="58.5" customHeight="1" x14ac:dyDescent="0.25">
      <c r="A31" s="29">
        <v>12</v>
      </c>
      <c r="B31" s="29" t="s">
        <v>4</v>
      </c>
      <c r="C31" s="88"/>
      <c r="D31" s="27" t="s">
        <v>76</v>
      </c>
      <c r="E31" s="26" t="s">
        <v>9</v>
      </c>
      <c r="F31" s="50">
        <v>0.16669999999999999</v>
      </c>
      <c r="BA31" s="20">
        <v>14</v>
      </c>
      <c r="BB31" s="47">
        <f>F33</f>
        <v>0.53700000000000003</v>
      </c>
    </row>
    <row r="32" spans="1:54" ht="45.75" customHeight="1" x14ac:dyDescent="0.25">
      <c r="A32" s="29">
        <v>13</v>
      </c>
      <c r="B32" s="29" t="s">
        <v>7</v>
      </c>
      <c r="C32" s="88"/>
      <c r="D32" s="27" t="s">
        <v>77</v>
      </c>
      <c r="E32" s="26" t="s">
        <v>9</v>
      </c>
      <c r="F32" s="50">
        <v>0.38890000000000002</v>
      </c>
      <c r="BA32" s="20">
        <v>16</v>
      </c>
      <c r="BB32" s="47">
        <f>F35</f>
        <v>0.50004999999999999</v>
      </c>
    </row>
    <row r="33" spans="1:54" ht="45.75" customHeight="1" x14ac:dyDescent="0.25">
      <c r="A33" s="29">
        <v>14</v>
      </c>
      <c r="B33" s="29" t="s">
        <v>4</v>
      </c>
      <c r="C33" s="88"/>
      <c r="D33" s="27" t="s">
        <v>78</v>
      </c>
      <c r="E33" s="28" t="s">
        <v>10</v>
      </c>
      <c r="F33" s="50">
        <v>0.53700000000000003</v>
      </c>
      <c r="BA33" s="20">
        <v>6</v>
      </c>
      <c r="BB33" s="48">
        <f>F25</f>
        <v>0.51845000000000008</v>
      </c>
    </row>
    <row r="34" spans="1:54" ht="112.5" customHeight="1" x14ac:dyDescent="0.25">
      <c r="A34" s="29">
        <v>15</v>
      </c>
      <c r="B34" s="29" t="s">
        <v>7</v>
      </c>
      <c r="C34" s="88"/>
      <c r="D34" s="27" t="s">
        <v>79</v>
      </c>
      <c r="E34" s="30" t="s">
        <v>27</v>
      </c>
      <c r="F34" s="50">
        <v>0.45365</v>
      </c>
      <c r="BA34" s="20">
        <v>8</v>
      </c>
      <c r="BB34" s="48">
        <f>F27</f>
        <v>0.34264999999999995</v>
      </c>
    </row>
    <row r="35" spans="1:54" ht="99" customHeight="1" x14ac:dyDescent="0.25">
      <c r="A35" s="29">
        <v>16</v>
      </c>
      <c r="B35" s="29" t="s">
        <v>4</v>
      </c>
      <c r="C35" s="89"/>
      <c r="D35" s="27" t="s">
        <v>11</v>
      </c>
      <c r="E35" s="30" t="s">
        <v>28</v>
      </c>
      <c r="F35" s="50">
        <v>0.50004999999999999</v>
      </c>
      <c r="BA35" s="20">
        <v>11</v>
      </c>
      <c r="BB35" s="48">
        <f>F30</f>
        <v>0.21295</v>
      </c>
    </row>
    <row r="36" spans="1:54" ht="65.25" customHeight="1" x14ac:dyDescent="0.25">
      <c r="A36" s="29">
        <v>17</v>
      </c>
      <c r="B36" s="29" t="s">
        <v>7</v>
      </c>
      <c r="C36" s="90" t="s">
        <v>61</v>
      </c>
      <c r="D36" s="31" t="s">
        <v>23</v>
      </c>
      <c r="E36" s="28" t="s">
        <v>12</v>
      </c>
      <c r="F36" s="50">
        <v>0.26851666666666663</v>
      </c>
      <c r="BA36" s="20">
        <v>13</v>
      </c>
      <c r="BB36" s="48">
        <f>F32</f>
        <v>0.38890000000000002</v>
      </c>
    </row>
    <row r="37" spans="1:54" ht="87" customHeight="1" x14ac:dyDescent="0.25">
      <c r="A37" s="29">
        <v>18</v>
      </c>
      <c r="B37" s="29" t="s">
        <v>13</v>
      </c>
      <c r="C37" s="91"/>
      <c r="D37" s="31" t="s">
        <v>24</v>
      </c>
      <c r="E37" s="28" t="s">
        <v>14</v>
      </c>
      <c r="F37" s="50">
        <v>6.4799999999999996E-2</v>
      </c>
      <c r="BA37" s="20">
        <v>15</v>
      </c>
      <c r="BB37" s="48">
        <f>F34</f>
        <v>0.45365</v>
      </c>
    </row>
    <row r="38" spans="1:54" ht="25.5" customHeight="1" x14ac:dyDescent="0.25">
      <c r="A38" s="29">
        <v>19</v>
      </c>
      <c r="B38" s="29" t="s">
        <v>13</v>
      </c>
      <c r="C38" s="91"/>
      <c r="D38" s="31" t="s">
        <v>15</v>
      </c>
      <c r="E38" s="28" t="s">
        <v>16</v>
      </c>
      <c r="F38" s="50">
        <v>0.14193333333333333</v>
      </c>
      <c r="BA38" s="20">
        <v>17</v>
      </c>
      <c r="BB38" s="48">
        <f>F36</f>
        <v>0.26851666666666663</v>
      </c>
    </row>
    <row r="39" spans="1:54" ht="60" customHeight="1" x14ac:dyDescent="0.25">
      <c r="A39" s="29">
        <v>20</v>
      </c>
      <c r="B39" s="29" t="s">
        <v>13</v>
      </c>
      <c r="C39" s="92"/>
      <c r="D39" s="31" t="s">
        <v>25</v>
      </c>
      <c r="E39" s="28" t="s">
        <v>17</v>
      </c>
      <c r="F39" s="50">
        <v>0.19129999999999997</v>
      </c>
      <c r="BA39" s="20">
        <v>18</v>
      </c>
      <c r="BB39" s="49">
        <f>F37</f>
        <v>6.4799999999999996E-2</v>
      </c>
    </row>
    <row r="40" spans="1:54" ht="54.75" customHeight="1" x14ac:dyDescent="0.25">
      <c r="BA40" s="20">
        <v>19</v>
      </c>
      <c r="BB40" s="49">
        <f>F38</f>
        <v>0.14193333333333333</v>
      </c>
    </row>
    <row r="41" spans="1:54" ht="54.75" customHeight="1" x14ac:dyDescent="0.25">
      <c r="BA41" s="20">
        <v>20</v>
      </c>
      <c r="BB41" s="49">
        <f>F39</f>
        <v>0.19129999999999997</v>
      </c>
    </row>
  </sheetData>
  <sortState ref="D4:E18">
    <sortCondition ref="E4"/>
  </sortState>
  <mergeCells count="4">
    <mergeCell ref="A19:F19"/>
    <mergeCell ref="A16:AI16"/>
    <mergeCell ref="C20:C35"/>
    <mergeCell ref="C36:C39"/>
  </mergeCells>
  <conditionalFormatting sqref="F20:F24 F26 F28:F29 F31 F33 F35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5 F27 F30 F32 F34 F36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7:F39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70" zoomScaleNormal="70" workbookViewId="0">
      <selection activeCell="F4" sqref="F4:M4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13" width="13.42578125" style="3" customWidth="1"/>
  </cols>
  <sheetData>
    <row r="1" spans="1:13" ht="23.25" x14ac:dyDescent="0.35">
      <c r="A1" s="56" t="s">
        <v>166</v>
      </c>
    </row>
    <row r="2" spans="1:13" ht="18.75" x14ac:dyDescent="0.3">
      <c r="A2" s="19" t="s">
        <v>167</v>
      </c>
    </row>
    <row r="4" spans="1:13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73" t="s">
        <v>182</v>
      </c>
      <c r="G4" s="73" t="s">
        <v>183</v>
      </c>
      <c r="H4" s="73" t="s">
        <v>184</v>
      </c>
      <c r="I4" s="73" t="s">
        <v>185</v>
      </c>
      <c r="J4" s="73" t="s">
        <v>186</v>
      </c>
      <c r="K4" s="73" t="s">
        <v>187</v>
      </c>
      <c r="L4" s="73" t="s">
        <v>188</v>
      </c>
      <c r="M4" s="73" t="s">
        <v>189</v>
      </c>
    </row>
    <row r="5" spans="1:13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1">
        <v>93.75</v>
      </c>
      <c r="G5" s="61">
        <v>66.666666666666671</v>
      </c>
      <c r="H5" s="61">
        <v>71.428571428571431</v>
      </c>
      <c r="I5" s="61">
        <v>63.636363636363633</v>
      </c>
      <c r="J5" s="61">
        <v>33.333333333333336</v>
      </c>
      <c r="K5" s="61">
        <v>60</v>
      </c>
      <c r="L5" s="61">
        <v>100</v>
      </c>
      <c r="M5" s="61">
        <v>100</v>
      </c>
    </row>
    <row r="6" spans="1:13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1">
        <v>62.5</v>
      </c>
      <c r="G6" s="61">
        <v>83.333333333333329</v>
      </c>
      <c r="H6" s="61">
        <v>85.714285714285708</v>
      </c>
      <c r="I6" s="61">
        <v>54.545454545454547</v>
      </c>
      <c r="J6" s="61">
        <v>58.333333333333336</v>
      </c>
      <c r="K6" s="61">
        <v>50</v>
      </c>
      <c r="L6" s="61">
        <v>90</v>
      </c>
      <c r="M6" s="61">
        <v>50</v>
      </c>
    </row>
    <row r="7" spans="1:13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1">
        <v>37.5</v>
      </c>
      <c r="G7" s="61">
        <v>66.666666666666671</v>
      </c>
      <c r="H7" s="61">
        <v>42.857142857142854</v>
      </c>
      <c r="I7" s="61">
        <v>9.0909090909090917</v>
      </c>
      <c r="J7" s="61">
        <v>16.666666666666668</v>
      </c>
      <c r="K7" s="61">
        <v>20</v>
      </c>
      <c r="L7" s="61">
        <v>100</v>
      </c>
      <c r="M7" s="61">
        <v>100</v>
      </c>
    </row>
    <row r="8" spans="1:13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1">
        <v>62.5</v>
      </c>
      <c r="G8" s="61">
        <v>33.333333333333336</v>
      </c>
      <c r="H8" s="61">
        <v>100</v>
      </c>
      <c r="I8" s="61">
        <v>54.545454545454547</v>
      </c>
      <c r="J8" s="61">
        <v>33.333333333333336</v>
      </c>
      <c r="K8" s="61">
        <v>80</v>
      </c>
      <c r="L8" s="62">
        <v>0</v>
      </c>
      <c r="M8" s="61">
        <v>100</v>
      </c>
    </row>
    <row r="9" spans="1:13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1">
        <v>56.25</v>
      </c>
      <c r="G9" s="61">
        <v>66.666666666666671</v>
      </c>
      <c r="H9" s="61">
        <v>85.714285714285708</v>
      </c>
      <c r="I9" s="61">
        <v>27.272727272727273</v>
      </c>
      <c r="J9" s="61">
        <v>33.333333333333336</v>
      </c>
      <c r="K9" s="61">
        <v>20</v>
      </c>
      <c r="L9" s="61">
        <v>100</v>
      </c>
      <c r="M9" s="61">
        <v>100</v>
      </c>
    </row>
    <row r="10" spans="1:13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1">
        <v>78.125</v>
      </c>
      <c r="G10" s="61">
        <v>33.333333333333336</v>
      </c>
      <c r="H10" s="61">
        <v>71.428571428571431</v>
      </c>
      <c r="I10" s="61">
        <v>13.636363636363637</v>
      </c>
      <c r="J10" s="61">
        <v>16.666666666666668</v>
      </c>
      <c r="K10" s="61">
        <v>50</v>
      </c>
      <c r="L10" s="61">
        <v>70</v>
      </c>
      <c r="M10" s="61">
        <v>100</v>
      </c>
    </row>
    <row r="11" spans="1:13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1">
        <v>81.25</v>
      </c>
      <c r="G11" s="61">
        <v>100</v>
      </c>
      <c r="H11" s="61">
        <v>85.714285714285708</v>
      </c>
      <c r="I11" s="61">
        <v>81.818181818181813</v>
      </c>
      <c r="J11" s="61">
        <v>66.666666666666671</v>
      </c>
      <c r="K11" s="61">
        <v>80</v>
      </c>
      <c r="L11" s="61">
        <v>80</v>
      </c>
      <c r="M11" s="61">
        <v>100</v>
      </c>
    </row>
    <row r="12" spans="1:13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1">
        <v>28.125</v>
      </c>
      <c r="G12" s="62">
        <v>0</v>
      </c>
      <c r="H12" s="61">
        <v>64.285714285714292</v>
      </c>
      <c r="I12" s="61">
        <v>4.5454545454545459</v>
      </c>
      <c r="J12" s="61">
        <v>41.666666666666664</v>
      </c>
      <c r="K12" s="61">
        <v>30</v>
      </c>
      <c r="L12" s="61">
        <v>90</v>
      </c>
      <c r="M12" s="61">
        <v>50</v>
      </c>
    </row>
    <row r="13" spans="1:13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1">
        <v>56.25</v>
      </c>
      <c r="G13" s="61">
        <v>33.333333333333336</v>
      </c>
      <c r="H13" s="61">
        <v>85.714285714285708</v>
      </c>
      <c r="I13" s="61">
        <v>27.272727272727273</v>
      </c>
      <c r="J13" s="61">
        <v>16.666666666666668</v>
      </c>
      <c r="K13" s="61">
        <v>20</v>
      </c>
      <c r="L13" s="61">
        <v>40</v>
      </c>
      <c r="M13" s="61">
        <v>100</v>
      </c>
    </row>
    <row r="14" spans="1:13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1">
        <v>75</v>
      </c>
      <c r="G14" s="61">
        <v>100</v>
      </c>
      <c r="H14" s="61">
        <v>71.428571428571431</v>
      </c>
      <c r="I14" s="61">
        <v>54.545454545454547</v>
      </c>
      <c r="J14" s="61">
        <v>33.333333333333336</v>
      </c>
      <c r="K14" s="61">
        <v>80</v>
      </c>
      <c r="L14" s="61">
        <v>100</v>
      </c>
      <c r="M14" s="61">
        <v>100</v>
      </c>
    </row>
    <row r="15" spans="1:13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1">
        <v>3.125</v>
      </c>
      <c r="G15" s="61">
        <v>66.666666666666671</v>
      </c>
      <c r="H15" s="61">
        <v>50</v>
      </c>
      <c r="I15" s="61">
        <v>9.0909090909090917</v>
      </c>
      <c r="J15" s="61">
        <v>16.666666666666668</v>
      </c>
      <c r="K15" s="62">
        <v>0</v>
      </c>
      <c r="L15" s="61">
        <v>50</v>
      </c>
      <c r="M15" s="61">
        <v>100</v>
      </c>
    </row>
    <row r="16" spans="1:13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1">
        <v>31.25</v>
      </c>
      <c r="G16" s="62">
        <v>0</v>
      </c>
      <c r="H16" s="61">
        <v>14.285714285714286</v>
      </c>
      <c r="I16" s="62">
        <v>0</v>
      </c>
      <c r="J16" s="61">
        <v>16.666666666666668</v>
      </c>
      <c r="K16" s="62">
        <v>0</v>
      </c>
      <c r="L16" s="61">
        <v>20</v>
      </c>
      <c r="M16" s="61">
        <v>100</v>
      </c>
    </row>
    <row r="17" spans="1:13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1">
        <v>25</v>
      </c>
      <c r="G17" s="61">
        <v>66.666666666666671</v>
      </c>
      <c r="H17" s="61">
        <v>71.428571428571431</v>
      </c>
      <c r="I17" s="61">
        <v>27.272727272727273</v>
      </c>
      <c r="J17" s="61">
        <v>41.666666666666664</v>
      </c>
      <c r="K17" s="61">
        <v>20</v>
      </c>
      <c r="L17" s="61">
        <v>50</v>
      </c>
      <c r="M17" s="61">
        <v>100</v>
      </c>
    </row>
    <row r="18" spans="1:13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1">
        <v>75</v>
      </c>
      <c r="G18" s="61">
        <v>66.666666666666671</v>
      </c>
      <c r="H18" s="61">
        <v>42.857142857142854</v>
      </c>
      <c r="I18" s="61">
        <v>9.0909090909090917</v>
      </c>
      <c r="J18" s="61">
        <v>66.666666666666671</v>
      </c>
      <c r="K18" s="61">
        <v>60</v>
      </c>
      <c r="L18" s="61">
        <v>60</v>
      </c>
      <c r="M18" s="61">
        <v>100</v>
      </c>
    </row>
    <row r="19" spans="1:13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1">
        <v>62.5</v>
      </c>
      <c r="G19" s="62">
        <v>0</v>
      </c>
      <c r="H19" s="61">
        <v>50</v>
      </c>
      <c r="I19" s="61">
        <v>31.818181818181817</v>
      </c>
      <c r="J19" s="61">
        <v>25</v>
      </c>
      <c r="K19" s="61">
        <v>30</v>
      </c>
      <c r="L19" s="61">
        <v>70</v>
      </c>
      <c r="M19" s="61">
        <v>100</v>
      </c>
    </row>
    <row r="20" spans="1:13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1">
        <v>56.25</v>
      </c>
      <c r="G20" s="61">
        <v>33.333333333333336</v>
      </c>
      <c r="H20" s="61">
        <v>85.714285714285708</v>
      </c>
      <c r="I20" s="61">
        <v>36.363636363636367</v>
      </c>
      <c r="J20" s="61">
        <v>33.333333333333336</v>
      </c>
      <c r="K20" s="61">
        <v>50</v>
      </c>
      <c r="L20" s="61">
        <v>40</v>
      </c>
      <c r="M20" s="61">
        <v>50</v>
      </c>
    </row>
    <row r="21" spans="1:13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1">
        <v>45.833333333333336</v>
      </c>
      <c r="G21" s="61">
        <v>11.111111111111111</v>
      </c>
      <c r="H21" s="61">
        <v>23.80952380952381</v>
      </c>
      <c r="I21" s="61">
        <v>9.0909090909090917</v>
      </c>
      <c r="J21" s="61">
        <v>22.222222222222221</v>
      </c>
      <c r="K21" s="61">
        <v>33.333333333333336</v>
      </c>
      <c r="L21" s="61">
        <v>60</v>
      </c>
      <c r="M21" s="62">
        <v>0</v>
      </c>
    </row>
    <row r="22" spans="1:13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1">
        <v>8.3333333333333339</v>
      </c>
      <c r="G22" s="62">
        <v>0</v>
      </c>
      <c r="H22" s="61">
        <v>14.285714285714286</v>
      </c>
      <c r="I22" s="62">
        <v>0</v>
      </c>
      <c r="J22" s="62">
        <v>0</v>
      </c>
      <c r="K22" s="62">
        <v>0</v>
      </c>
      <c r="L22" s="61">
        <v>40</v>
      </c>
      <c r="M22" s="62">
        <v>0</v>
      </c>
    </row>
    <row r="23" spans="1:13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1">
        <v>18.75</v>
      </c>
      <c r="G23" s="62">
        <v>0</v>
      </c>
      <c r="H23" s="62">
        <v>0</v>
      </c>
      <c r="I23" s="61">
        <v>12.121212121212121</v>
      </c>
      <c r="J23" s="61">
        <v>5.5555555555555554</v>
      </c>
      <c r="K23" s="61">
        <v>33.333333333333336</v>
      </c>
      <c r="L23" s="61">
        <v>33.333333333333336</v>
      </c>
      <c r="M23" s="62">
        <v>0</v>
      </c>
    </row>
    <row r="24" spans="1:13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1">
        <v>20.833333333333332</v>
      </c>
      <c r="G24" s="61">
        <v>33.333333333333336</v>
      </c>
      <c r="H24" s="61">
        <v>4.7619047619047619</v>
      </c>
      <c r="I24" s="61">
        <v>12.121212121212121</v>
      </c>
      <c r="J24" s="61">
        <v>16.666666666666668</v>
      </c>
      <c r="K24" s="61">
        <v>53.333333333333336</v>
      </c>
      <c r="L24" s="61">
        <v>20</v>
      </c>
      <c r="M24" s="62">
        <v>0</v>
      </c>
    </row>
    <row r="25" spans="1:13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  <c r="K25" s="52"/>
      <c r="L25" s="52"/>
      <c r="M25" s="52"/>
    </row>
    <row r="26" spans="1:13" s="32" customFormat="1" x14ac:dyDescent="0.25">
      <c r="E26" s="34"/>
      <c r="F26" s="52"/>
      <c r="G26" s="52"/>
      <c r="H26" s="52"/>
      <c r="I26" s="52"/>
      <c r="J26" s="52"/>
      <c r="K26" s="52"/>
      <c r="L26" s="52"/>
      <c r="M26" s="52"/>
    </row>
    <row r="27" spans="1:13" s="32" customFormat="1" x14ac:dyDescent="0.25">
      <c r="E27" s="34"/>
      <c r="F27" s="52"/>
      <c r="G27" s="52"/>
      <c r="H27" s="52"/>
      <c r="I27" s="52"/>
      <c r="J27" s="52"/>
      <c r="K27" s="52"/>
      <c r="L27" s="52"/>
      <c r="M27" s="52"/>
    </row>
    <row r="28" spans="1:13" s="32" customFormat="1" x14ac:dyDescent="0.25">
      <c r="E28" s="34"/>
      <c r="F28" s="52"/>
      <c r="G28" s="52"/>
      <c r="H28" s="52"/>
      <c r="I28" s="52"/>
      <c r="J28" s="52"/>
      <c r="K28" s="52"/>
      <c r="L28" s="52"/>
      <c r="M28" s="52"/>
    </row>
    <row r="29" spans="1:13" s="32" customFormat="1" x14ac:dyDescent="0.25">
      <c r="E29" s="34"/>
      <c r="F29" s="52"/>
      <c r="G29" s="52"/>
      <c r="H29" s="52"/>
      <c r="I29" s="52"/>
      <c r="J29" s="52"/>
      <c r="K29" s="52"/>
      <c r="L29" s="52"/>
      <c r="M29" s="52"/>
    </row>
    <row r="30" spans="1:13" s="32" customFormat="1" x14ac:dyDescent="0.25">
      <c r="E30" s="34"/>
      <c r="F30" s="52"/>
      <c r="G30" s="52"/>
      <c r="H30" s="52"/>
      <c r="I30" s="52"/>
      <c r="J30" s="52"/>
      <c r="K30" s="52"/>
      <c r="L30" s="52"/>
      <c r="M30" s="52"/>
    </row>
    <row r="31" spans="1:13" s="32" customFormat="1" x14ac:dyDescent="0.25">
      <c r="E31" s="34"/>
      <c r="F31" s="52"/>
      <c r="G31" s="52"/>
      <c r="H31" s="52"/>
      <c r="I31" s="52"/>
      <c r="J31" s="52"/>
      <c r="K31" s="52"/>
      <c r="L31" s="52"/>
      <c r="M31" s="52"/>
    </row>
    <row r="32" spans="1:13" s="32" customFormat="1" x14ac:dyDescent="0.25">
      <c r="E32" s="34"/>
      <c r="F32" s="52"/>
      <c r="G32" s="52"/>
      <c r="H32" s="52"/>
      <c r="I32" s="52"/>
      <c r="J32" s="52"/>
      <c r="K32" s="52"/>
      <c r="L32" s="52"/>
      <c r="M32" s="52"/>
    </row>
    <row r="33" spans="5:13" s="32" customFormat="1" x14ac:dyDescent="0.25">
      <c r="E33" s="34"/>
      <c r="F33" s="52"/>
      <c r="G33" s="52"/>
      <c r="H33" s="52"/>
      <c r="I33" s="52"/>
      <c r="J33" s="52"/>
      <c r="K33" s="52"/>
      <c r="L33" s="52"/>
      <c r="M33" s="52"/>
    </row>
    <row r="34" spans="5:13" s="32" customFormat="1" x14ac:dyDescent="0.25">
      <c r="E34" s="34"/>
      <c r="F34" s="52"/>
      <c r="G34" s="52"/>
      <c r="H34" s="52"/>
      <c r="I34" s="52"/>
      <c r="J34" s="52"/>
      <c r="K34" s="52"/>
      <c r="L34" s="52"/>
      <c r="M34" s="52"/>
    </row>
    <row r="35" spans="5:13" s="32" customFormat="1" x14ac:dyDescent="0.25">
      <c r="E35" s="34"/>
      <c r="F35" s="52"/>
      <c r="G35" s="52"/>
      <c r="H35" s="52"/>
      <c r="I35" s="52"/>
      <c r="J35" s="52"/>
      <c r="K35" s="52"/>
      <c r="L35" s="52"/>
      <c r="M35" s="52"/>
    </row>
    <row r="36" spans="5:13" s="32" customFormat="1" x14ac:dyDescent="0.25">
      <c r="E36" s="34"/>
      <c r="F36" s="52"/>
      <c r="G36" s="52"/>
      <c r="H36" s="52"/>
      <c r="I36" s="52"/>
      <c r="J36" s="52"/>
      <c r="K36" s="52"/>
      <c r="L36" s="52"/>
      <c r="M36" s="52"/>
    </row>
    <row r="37" spans="5:13" s="32" customFormat="1" x14ac:dyDescent="0.25">
      <c r="E37" s="34"/>
      <c r="F37" s="52"/>
      <c r="G37" s="52"/>
      <c r="H37" s="52"/>
      <c r="I37" s="52"/>
      <c r="J37" s="52"/>
      <c r="K37" s="52"/>
      <c r="L37" s="52"/>
      <c r="M37" s="52"/>
    </row>
  </sheetData>
  <conditionalFormatting sqref="F5:M9 F11:M11 F13:M14 F16:M16 F18:M18 F20:M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M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M10 F12:M12 F15:M15 F17:M17 F19:M19 F21:M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workbookViewId="0">
      <selection activeCell="G50" sqref="G50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1" width="3" bestFit="1" customWidth="1"/>
    <col min="32" max="32" width="11.85546875" customWidth="1"/>
    <col min="33" max="36" width="3" bestFit="1" customWidth="1"/>
    <col min="37" max="37" width="11.85546875" bestFit="1" customWidth="1"/>
  </cols>
  <sheetData>
    <row r="1" spans="1:4" ht="23.25" x14ac:dyDescent="0.35">
      <c r="A1" s="56" t="s">
        <v>168</v>
      </c>
    </row>
    <row r="3" spans="1:4" x14ac:dyDescent="0.25">
      <c r="B3" t="s">
        <v>170</v>
      </c>
    </row>
    <row r="4" spans="1:4" ht="15.75" x14ac:dyDescent="0.25">
      <c r="B4" s="94" t="s">
        <v>89</v>
      </c>
      <c r="C4" s="93" t="s">
        <v>141</v>
      </c>
      <c r="D4" s="93"/>
    </row>
    <row r="5" spans="1:4" ht="94.5" x14ac:dyDescent="0.25">
      <c r="B5" s="95"/>
      <c r="C5" s="8" t="s">
        <v>143</v>
      </c>
      <c r="D5" s="8" t="s">
        <v>142</v>
      </c>
    </row>
    <row r="6" spans="1:4" ht="15.75" x14ac:dyDescent="0.25">
      <c r="B6" s="63" t="s">
        <v>173</v>
      </c>
      <c r="C6" s="64">
        <v>10</v>
      </c>
      <c r="D6" s="64">
        <v>-10</v>
      </c>
    </row>
    <row r="7" spans="1:4" ht="15.75" x14ac:dyDescent="0.25">
      <c r="B7" s="63" t="s">
        <v>174</v>
      </c>
      <c r="C7" s="64">
        <v>10</v>
      </c>
      <c r="D7" s="64">
        <v>-10</v>
      </c>
    </row>
    <row r="8" spans="1:4" ht="15.75" x14ac:dyDescent="0.25">
      <c r="B8" s="63" t="s">
        <v>175</v>
      </c>
      <c r="C8" s="64">
        <v>13</v>
      </c>
      <c r="D8" s="64">
        <v>-7</v>
      </c>
    </row>
    <row r="9" spans="1:4" ht="15.75" x14ac:dyDescent="0.25">
      <c r="B9" s="63" t="s">
        <v>176</v>
      </c>
      <c r="C9" s="64">
        <v>2</v>
      </c>
      <c r="D9" s="64">
        <v>-18</v>
      </c>
    </row>
    <row r="10" spans="1:4" ht="15.75" x14ac:dyDescent="0.25">
      <c r="B10" s="63" t="s">
        <v>177</v>
      </c>
      <c r="C10" s="64">
        <v>4</v>
      </c>
      <c r="D10" s="64">
        <v>-16</v>
      </c>
    </row>
    <row r="11" spans="1:4" ht="15.75" x14ac:dyDescent="0.25">
      <c r="B11" s="63" t="s">
        <v>178</v>
      </c>
      <c r="C11" s="64">
        <v>8</v>
      </c>
      <c r="D11" s="64">
        <v>-12</v>
      </c>
    </row>
    <row r="12" spans="1:4" ht="15.75" x14ac:dyDescent="0.25">
      <c r="B12" s="63" t="s">
        <v>179</v>
      </c>
      <c r="C12" s="64">
        <v>16</v>
      </c>
      <c r="D12" s="64">
        <v>-4</v>
      </c>
    </row>
    <row r="13" spans="1:4" ht="15.75" x14ac:dyDescent="0.25">
      <c r="B13" s="63" t="s">
        <v>180</v>
      </c>
      <c r="C13" s="64">
        <v>14</v>
      </c>
      <c r="D13" s="64">
        <v>-6</v>
      </c>
    </row>
    <row r="23" spans="2:37" x14ac:dyDescent="0.25">
      <c r="B23" t="s">
        <v>165</v>
      </c>
    </row>
    <row r="24" spans="2:37" ht="63" x14ac:dyDescent="0.25">
      <c r="B24" s="7" t="s">
        <v>89</v>
      </c>
      <c r="C24" s="7" t="s">
        <v>145</v>
      </c>
      <c r="D24" s="8" t="s">
        <v>144</v>
      </c>
      <c r="G24" s="96" t="s">
        <v>165</v>
      </c>
      <c r="H24" s="96"/>
      <c r="I24" s="96"/>
      <c r="J24" s="96"/>
      <c r="K24" s="96"/>
      <c r="L24" s="96"/>
      <c r="M24" s="96"/>
      <c r="W24" s="57" t="s">
        <v>169</v>
      </c>
      <c r="AC24" s="3"/>
    </row>
    <row r="25" spans="2:37" ht="15.75" x14ac:dyDescent="0.25">
      <c r="B25" s="63" t="s">
        <v>173</v>
      </c>
      <c r="C25" s="63" t="s">
        <v>146</v>
      </c>
      <c r="D25" s="65">
        <v>8</v>
      </c>
    </row>
    <row r="26" spans="2:37" ht="15.75" x14ac:dyDescent="0.25">
      <c r="B26" s="63" t="s">
        <v>173</v>
      </c>
      <c r="C26" s="63" t="s">
        <v>154</v>
      </c>
      <c r="D26" s="65">
        <v>8</v>
      </c>
      <c r="G26" s="66" t="s">
        <v>164</v>
      </c>
      <c r="AG26" s="54"/>
      <c r="AH26" s="54"/>
      <c r="AI26" s="54"/>
      <c r="AJ26" s="54"/>
      <c r="AK26" s="54"/>
    </row>
    <row r="27" spans="2:37" ht="15.75" x14ac:dyDescent="0.25">
      <c r="B27" s="63" t="s">
        <v>173</v>
      </c>
      <c r="C27" s="63" t="s">
        <v>153</v>
      </c>
      <c r="D27" s="65">
        <v>19</v>
      </c>
      <c r="G27" s="66" t="s">
        <v>162</v>
      </c>
      <c r="H27" s="70">
        <v>3</v>
      </c>
      <c r="I27" s="70">
        <v>4</v>
      </c>
      <c r="J27" s="70">
        <v>5</v>
      </c>
      <c r="K27" s="70">
        <v>6</v>
      </c>
      <c r="L27" s="70">
        <v>7</v>
      </c>
      <c r="M27" s="70">
        <v>8</v>
      </c>
      <c r="N27" s="70">
        <v>10</v>
      </c>
      <c r="O27" s="70">
        <v>12</v>
      </c>
      <c r="P27" s="70">
        <v>13</v>
      </c>
      <c r="Q27" s="70">
        <v>14</v>
      </c>
      <c r="R27" s="70">
        <v>15</v>
      </c>
      <c r="S27" s="70">
        <v>16</v>
      </c>
      <c r="T27" s="70">
        <v>17</v>
      </c>
      <c r="U27" s="70">
        <v>18</v>
      </c>
      <c r="V27" s="70">
        <v>19</v>
      </c>
      <c r="W27" s="70">
        <v>20</v>
      </c>
      <c r="X27" s="70">
        <v>21</v>
      </c>
      <c r="Y27" s="70">
        <v>22</v>
      </c>
      <c r="Z27" s="70">
        <v>24</v>
      </c>
      <c r="AA27" s="70">
        <v>25</v>
      </c>
      <c r="AB27" s="70">
        <v>27</v>
      </c>
      <c r="AC27" s="70">
        <v>29</v>
      </c>
      <c r="AD27" s="70">
        <v>30</v>
      </c>
      <c r="AE27" s="70">
        <v>33</v>
      </c>
      <c r="AF27" s="70" t="s">
        <v>163</v>
      </c>
    </row>
    <row r="28" spans="2:37" ht="15.75" x14ac:dyDescent="0.25">
      <c r="B28" s="63" t="s">
        <v>173</v>
      </c>
      <c r="C28" s="63" t="s">
        <v>147</v>
      </c>
      <c r="D28" s="65">
        <v>12</v>
      </c>
      <c r="G28" s="58" t="s">
        <v>173</v>
      </c>
      <c r="H28" s="71"/>
      <c r="I28" s="71"/>
      <c r="J28" s="71"/>
      <c r="K28" s="71"/>
      <c r="L28" s="71"/>
      <c r="M28" s="71">
        <v>2</v>
      </c>
      <c r="N28" s="71"/>
      <c r="O28" s="71">
        <v>1</v>
      </c>
      <c r="P28" s="71">
        <v>1</v>
      </c>
      <c r="Q28" s="71">
        <v>1</v>
      </c>
      <c r="R28" s="71">
        <v>1</v>
      </c>
      <c r="S28" s="71">
        <v>1</v>
      </c>
      <c r="T28" s="71">
        <v>1</v>
      </c>
      <c r="U28" s="71">
        <v>2</v>
      </c>
      <c r="V28" s="69">
        <v>2</v>
      </c>
      <c r="W28" s="69">
        <v>2</v>
      </c>
      <c r="X28" s="69"/>
      <c r="Y28" s="69">
        <v>1</v>
      </c>
      <c r="Z28" s="69"/>
      <c r="AA28" s="69"/>
      <c r="AB28" s="69"/>
      <c r="AC28" s="69"/>
      <c r="AD28" s="69"/>
      <c r="AE28" s="69">
        <v>1</v>
      </c>
      <c r="AF28" s="69">
        <v>16</v>
      </c>
    </row>
    <row r="29" spans="2:37" ht="15.75" x14ac:dyDescent="0.25">
      <c r="B29" s="63" t="s">
        <v>173</v>
      </c>
      <c r="C29" s="63" t="s">
        <v>159</v>
      </c>
      <c r="D29" s="65">
        <v>15</v>
      </c>
      <c r="G29" s="58" t="s">
        <v>174</v>
      </c>
      <c r="H29" s="72"/>
      <c r="I29" s="72"/>
      <c r="J29" s="72"/>
      <c r="K29" s="72"/>
      <c r="L29" s="72"/>
      <c r="M29" s="72">
        <v>1</v>
      </c>
      <c r="N29" s="72"/>
      <c r="O29" s="72"/>
      <c r="P29" s="72"/>
      <c r="Q29" s="72"/>
      <c r="R29" s="72"/>
      <c r="S29" s="72">
        <v>1</v>
      </c>
      <c r="T29" s="72"/>
      <c r="U29" s="72">
        <v>1</v>
      </c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>
        <v>3</v>
      </c>
    </row>
    <row r="30" spans="2:37" ht="15.75" x14ac:dyDescent="0.25">
      <c r="B30" s="63" t="s">
        <v>173</v>
      </c>
      <c r="C30" s="63" t="s">
        <v>152</v>
      </c>
      <c r="D30" s="65">
        <v>20</v>
      </c>
      <c r="G30" s="58" t="s">
        <v>175</v>
      </c>
      <c r="H30" s="72"/>
      <c r="I30" s="72"/>
      <c r="J30" s="72"/>
      <c r="K30" s="72">
        <v>1</v>
      </c>
      <c r="L30" s="72"/>
      <c r="M30" s="72"/>
      <c r="N30" s="72"/>
      <c r="O30" s="72">
        <v>1</v>
      </c>
      <c r="P30" s="72"/>
      <c r="Q30" s="72"/>
      <c r="R30" s="72"/>
      <c r="S30" s="72"/>
      <c r="T30" s="72"/>
      <c r="U30" s="72">
        <v>1</v>
      </c>
      <c r="V30" s="67"/>
      <c r="W30" s="67"/>
      <c r="X30" s="67">
        <v>1</v>
      </c>
      <c r="Y30" s="67">
        <v>1</v>
      </c>
      <c r="Z30" s="67"/>
      <c r="AA30" s="67">
        <v>1</v>
      </c>
      <c r="AB30" s="67"/>
      <c r="AC30" s="67"/>
      <c r="AD30" s="67">
        <v>1</v>
      </c>
      <c r="AE30" s="67"/>
      <c r="AF30" s="67">
        <v>7</v>
      </c>
    </row>
    <row r="31" spans="2:37" ht="15.75" x14ac:dyDescent="0.25">
      <c r="B31" s="63" t="s">
        <v>173</v>
      </c>
      <c r="C31" s="63" t="s">
        <v>151</v>
      </c>
      <c r="D31" s="65">
        <v>22</v>
      </c>
      <c r="G31" s="58" t="s">
        <v>176</v>
      </c>
      <c r="H31" s="72"/>
      <c r="I31" s="72">
        <v>1</v>
      </c>
      <c r="J31" s="72">
        <v>1</v>
      </c>
      <c r="K31" s="72"/>
      <c r="L31" s="72">
        <v>2</v>
      </c>
      <c r="M31" s="72">
        <v>3</v>
      </c>
      <c r="N31" s="72">
        <v>3</v>
      </c>
      <c r="O31" s="72"/>
      <c r="P31" s="72"/>
      <c r="Q31" s="72"/>
      <c r="R31" s="72"/>
      <c r="S31" s="72">
        <v>1</v>
      </c>
      <c r="T31" s="72"/>
      <c r="U31" s="72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v>11</v>
      </c>
    </row>
    <row r="32" spans="2:37" ht="15.75" x14ac:dyDescent="0.25">
      <c r="B32" s="63" t="s">
        <v>174</v>
      </c>
      <c r="C32" s="63" t="s">
        <v>146</v>
      </c>
      <c r="D32" s="65">
        <v>16</v>
      </c>
      <c r="G32" s="58" t="s">
        <v>177</v>
      </c>
      <c r="H32" s="72">
        <v>1</v>
      </c>
      <c r="I32" s="72"/>
      <c r="J32" s="72">
        <v>1</v>
      </c>
      <c r="K32" s="72"/>
      <c r="L32" s="72">
        <v>1</v>
      </c>
      <c r="M32" s="72"/>
      <c r="N32" s="72">
        <v>1</v>
      </c>
      <c r="O32" s="72"/>
      <c r="P32" s="72"/>
      <c r="Q32" s="72">
        <v>1</v>
      </c>
      <c r="R32" s="72"/>
      <c r="S32" s="72"/>
      <c r="T32" s="72"/>
      <c r="U32" s="72"/>
      <c r="V32" s="67"/>
      <c r="W32" s="67"/>
      <c r="X32" s="67"/>
      <c r="Y32" s="67"/>
      <c r="Z32" s="67">
        <v>1</v>
      </c>
      <c r="AA32" s="67"/>
      <c r="AB32" s="67"/>
      <c r="AC32" s="67"/>
      <c r="AD32" s="67"/>
      <c r="AE32" s="67"/>
      <c r="AF32" s="67">
        <v>6</v>
      </c>
    </row>
    <row r="33" spans="2:37" ht="15.75" x14ac:dyDescent="0.25">
      <c r="B33" s="63" t="s">
        <v>174</v>
      </c>
      <c r="C33" s="63" t="s">
        <v>147</v>
      </c>
      <c r="D33" s="65">
        <v>18</v>
      </c>
      <c r="G33" s="58" t="s">
        <v>178</v>
      </c>
      <c r="H33" s="72"/>
      <c r="I33" s="72"/>
      <c r="J33" s="72"/>
      <c r="K33" s="72"/>
      <c r="L33" s="72">
        <v>1</v>
      </c>
      <c r="M33" s="72"/>
      <c r="N33" s="72"/>
      <c r="O33" s="72"/>
      <c r="P33" s="72">
        <v>2</v>
      </c>
      <c r="Q33" s="72">
        <v>1</v>
      </c>
      <c r="R33" s="72"/>
      <c r="S33" s="72"/>
      <c r="T33" s="72"/>
      <c r="U33" s="72"/>
      <c r="V33" s="67"/>
      <c r="W33" s="67">
        <v>1</v>
      </c>
      <c r="X33" s="67"/>
      <c r="Y33" s="67"/>
      <c r="Z33" s="67"/>
      <c r="AA33" s="67"/>
      <c r="AB33" s="67"/>
      <c r="AC33" s="67"/>
      <c r="AD33" s="67"/>
      <c r="AE33" s="67"/>
      <c r="AF33" s="67">
        <v>5</v>
      </c>
    </row>
    <row r="34" spans="2:37" ht="15.75" x14ac:dyDescent="0.25">
      <c r="B34" s="63" t="s">
        <v>175</v>
      </c>
      <c r="C34" s="63" t="s">
        <v>146</v>
      </c>
      <c r="D34" s="65">
        <v>21</v>
      </c>
      <c r="G34" s="58" t="s">
        <v>179</v>
      </c>
      <c r="H34" s="72"/>
      <c r="I34" s="72"/>
      <c r="J34" s="72"/>
      <c r="K34" s="72"/>
      <c r="L34" s="72"/>
      <c r="M34" s="72"/>
      <c r="N34" s="72"/>
      <c r="O34" s="72"/>
      <c r="P34" s="72"/>
      <c r="Q34" s="72">
        <v>1</v>
      </c>
      <c r="R34" s="72"/>
      <c r="S34" s="72"/>
      <c r="T34" s="72"/>
      <c r="U34" s="72"/>
      <c r="V34" s="67">
        <v>1</v>
      </c>
      <c r="W34" s="67"/>
      <c r="X34" s="67">
        <v>1</v>
      </c>
      <c r="Y34" s="67"/>
      <c r="Z34" s="67"/>
      <c r="AA34" s="67"/>
      <c r="AB34" s="67">
        <v>1</v>
      </c>
      <c r="AC34" s="67">
        <v>1</v>
      </c>
      <c r="AD34" s="67"/>
      <c r="AE34" s="67"/>
      <c r="AF34" s="67">
        <v>5</v>
      </c>
    </row>
    <row r="35" spans="2:37" ht="15.75" x14ac:dyDescent="0.25">
      <c r="B35" s="63" t="s">
        <v>175</v>
      </c>
      <c r="C35" s="63" t="s">
        <v>147</v>
      </c>
      <c r="D35" s="65">
        <v>12</v>
      </c>
      <c r="G35" s="58" t="s">
        <v>180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67"/>
      <c r="W35" s="67"/>
      <c r="X35" s="67"/>
      <c r="Y35" s="67"/>
      <c r="Z35" s="67">
        <v>1</v>
      </c>
      <c r="AA35" s="67"/>
      <c r="AB35" s="67"/>
      <c r="AC35" s="67"/>
      <c r="AD35" s="67"/>
      <c r="AE35" s="67"/>
      <c r="AF35" s="67">
        <v>1</v>
      </c>
    </row>
    <row r="36" spans="2:37" ht="15.75" x14ac:dyDescent="0.25">
      <c r="B36" s="63" t="s">
        <v>175</v>
      </c>
      <c r="C36" s="63" t="s">
        <v>159</v>
      </c>
      <c r="D36" s="65">
        <v>18</v>
      </c>
      <c r="G36" s="66" t="s">
        <v>163</v>
      </c>
      <c r="H36" s="68">
        <v>1</v>
      </c>
      <c r="I36" s="68">
        <v>1</v>
      </c>
      <c r="J36" s="68">
        <v>2</v>
      </c>
      <c r="K36" s="68">
        <v>1</v>
      </c>
      <c r="L36" s="68">
        <v>4</v>
      </c>
      <c r="M36" s="68">
        <v>6</v>
      </c>
      <c r="N36" s="68">
        <v>4</v>
      </c>
      <c r="O36" s="68">
        <v>2</v>
      </c>
      <c r="P36" s="68">
        <v>3</v>
      </c>
      <c r="Q36" s="68">
        <v>4</v>
      </c>
      <c r="R36" s="68">
        <v>1</v>
      </c>
      <c r="S36" s="68">
        <v>3</v>
      </c>
      <c r="T36" s="68">
        <v>1</v>
      </c>
      <c r="U36" s="68">
        <v>4</v>
      </c>
      <c r="V36" s="68">
        <v>3</v>
      </c>
      <c r="W36" s="68">
        <v>3</v>
      </c>
      <c r="X36" s="68">
        <v>2</v>
      </c>
      <c r="Y36" s="68">
        <v>2</v>
      </c>
      <c r="Z36" s="68">
        <v>2</v>
      </c>
      <c r="AA36" s="68">
        <v>1</v>
      </c>
      <c r="AB36" s="68">
        <v>1</v>
      </c>
      <c r="AC36" s="68">
        <v>1</v>
      </c>
      <c r="AD36" s="68">
        <v>1</v>
      </c>
      <c r="AE36" s="68">
        <v>1</v>
      </c>
      <c r="AF36" s="68">
        <v>54</v>
      </c>
    </row>
    <row r="37" spans="2:37" ht="15.75" x14ac:dyDescent="0.25">
      <c r="B37" s="63" t="s">
        <v>175</v>
      </c>
      <c r="C37" s="63" t="s">
        <v>152</v>
      </c>
      <c r="D37" s="65">
        <v>6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2:37" ht="15.75" x14ac:dyDescent="0.25">
      <c r="B38" s="63" t="s">
        <v>176</v>
      </c>
      <c r="C38" s="63" t="s">
        <v>146</v>
      </c>
      <c r="D38" s="65">
        <v>8</v>
      </c>
    </row>
    <row r="39" spans="2:37" ht="15.75" x14ac:dyDescent="0.25">
      <c r="B39" s="63" t="s">
        <v>176</v>
      </c>
      <c r="C39" s="63" t="s">
        <v>154</v>
      </c>
      <c r="D39" s="65">
        <v>4</v>
      </c>
      <c r="G39" s="53" t="s">
        <v>171</v>
      </c>
    </row>
    <row r="40" spans="2:37" ht="15.75" x14ac:dyDescent="0.25">
      <c r="B40" s="63" t="s">
        <v>176</v>
      </c>
      <c r="C40" s="63" t="s">
        <v>147</v>
      </c>
      <c r="D40" s="65">
        <v>8</v>
      </c>
    </row>
    <row r="41" spans="2:37" ht="15.75" x14ac:dyDescent="0.25">
      <c r="B41" s="63" t="s">
        <v>176</v>
      </c>
      <c r="C41" s="63" t="s">
        <v>159</v>
      </c>
      <c r="D41" s="65">
        <v>7</v>
      </c>
    </row>
    <row r="42" spans="2:37" ht="15.75" x14ac:dyDescent="0.25">
      <c r="B42" s="63" t="s">
        <v>176</v>
      </c>
      <c r="C42" s="63" t="s">
        <v>152</v>
      </c>
      <c r="D42" s="65">
        <v>5</v>
      </c>
      <c r="G42" s="53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2:37" ht="15.75" x14ac:dyDescent="0.25">
      <c r="B43" s="63" t="s">
        <v>176</v>
      </c>
      <c r="C43" s="63" t="s">
        <v>151</v>
      </c>
      <c r="D43" s="65">
        <v>10</v>
      </c>
    </row>
    <row r="44" spans="2:37" ht="15.75" x14ac:dyDescent="0.25">
      <c r="B44" s="63" t="s">
        <v>177</v>
      </c>
      <c r="C44" s="63" t="s">
        <v>146</v>
      </c>
      <c r="D44" s="65">
        <v>7</v>
      </c>
    </row>
    <row r="45" spans="2:37" ht="15.75" x14ac:dyDescent="0.25">
      <c r="B45" s="63" t="s">
        <v>177</v>
      </c>
      <c r="C45" s="63" t="s">
        <v>147</v>
      </c>
      <c r="D45" s="65">
        <v>5</v>
      </c>
    </row>
    <row r="46" spans="2:37" ht="15.75" x14ac:dyDescent="0.25">
      <c r="B46" s="63" t="s">
        <v>177</v>
      </c>
      <c r="C46" s="63" t="s">
        <v>159</v>
      </c>
      <c r="D46" s="65">
        <v>3</v>
      </c>
    </row>
    <row r="47" spans="2:37" ht="15.75" x14ac:dyDescent="0.25">
      <c r="B47" s="63" t="s">
        <v>178</v>
      </c>
      <c r="C47" s="63" t="s">
        <v>146</v>
      </c>
      <c r="D47" s="65">
        <v>13</v>
      </c>
    </row>
    <row r="48" spans="2:37" ht="15.75" x14ac:dyDescent="0.25">
      <c r="B48" s="63" t="s">
        <v>178</v>
      </c>
      <c r="C48" s="63" t="s">
        <v>147</v>
      </c>
      <c r="D48" s="65">
        <v>13</v>
      </c>
    </row>
    <row r="49" spans="2:4" ht="15.75" x14ac:dyDescent="0.25">
      <c r="B49" s="63" t="s">
        <v>178</v>
      </c>
      <c r="C49" s="63" t="s">
        <v>159</v>
      </c>
      <c r="D49" s="65">
        <v>7</v>
      </c>
    </row>
    <row r="50" spans="2:4" ht="15.75" x14ac:dyDescent="0.25">
      <c r="B50" s="63" t="s">
        <v>179</v>
      </c>
      <c r="C50" s="63" t="s">
        <v>146</v>
      </c>
      <c r="D50" s="65">
        <v>19</v>
      </c>
    </row>
    <row r="51" spans="2:4" ht="15.75" x14ac:dyDescent="0.25">
      <c r="B51" s="63" t="s">
        <v>179</v>
      </c>
      <c r="C51" s="63" t="s">
        <v>147</v>
      </c>
      <c r="D51" s="65">
        <v>14</v>
      </c>
    </row>
    <row r="52" spans="2:4" ht="15.75" x14ac:dyDescent="0.25">
      <c r="B52" s="63" t="s">
        <v>179</v>
      </c>
      <c r="C52" s="63" t="s">
        <v>159</v>
      </c>
      <c r="D52" s="65">
        <v>21</v>
      </c>
    </row>
    <row r="53" spans="2:4" ht="15.75" x14ac:dyDescent="0.25">
      <c r="B53" s="63" t="s">
        <v>180</v>
      </c>
      <c r="C53" s="63" t="s">
        <v>146</v>
      </c>
      <c r="D53" s="65">
        <v>24</v>
      </c>
    </row>
    <row r="54" spans="2:4" ht="15.75" x14ac:dyDescent="0.25">
      <c r="B54" s="63" t="s">
        <v>173</v>
      </c>
      <c r="C54" s="63" t="s">
        <v>150</v>
      </c>
      <c r="D54" s="65">
        <v>17</v>
      </c>
    </row>
    <row r="55" spans="2:4" ht="15.75" x14ac:dyDescent="0.25">
      <c r="B55" s="63" t="s">
        <v>173</v>
      </c>
      <c r="C55" s="63" t="s">
        <v>158</v>
      </c>
      <c r="D55" s="65">
        <v>18</v>
      </c>
    </row>
    <row r="56" spans="2:4" ht="15.75" x14ac:dyDescent="0.25">
      <c r="B56" s="63" t="s">
        <v>173</v>
      </c>
      <c r="C56" s="63" t="s">
        <v>156</v>
      </c>
      <c r="D56" s="65">
        <v>13</v>
      </c>
    </row>
    <row r="57" spans="2:4" ht="15.75" x14ac:dyDescent="0.25">
      <c r="B57" s="63" t="s">
        <v>173</v>
      </c>
      <c r="C57" s="63" t="s">
        <v>160</v>
      </c>
      <c r="D57" s="65">
        <v>16</v>
      </c>
    </row>
    <row r="58" spans="2:4" ht="15.75" x14ac:dyDescent="0.25">
      <c r="B58" s="63" t="s">
        <v>173</v>
      </c>
      <c r="C58" s="63" t="s">
        <v>161</v>
      </c>
      <c r="D58" s="65">
        <v>18</v>
      </c>
    </row>
    <row r="59" spans="2:4" ht="15.75" x14ac:dyDescent="0.25">
      <c r="B59" s="63" t="s">
        <v>173</v>
      </c>
      <c r="C59" s="63" t="s">
        <v>148</v>
      </c>
      <c r="D59" s="65">
        <v>14</v>
      </c>
    </row>
    <row r="60" spans="2:4" ht="15.75" x14ac:dyDescent="0.25">
      <c r="B60" s="63" t="s">
        <v>173</v>
      </c>
      <c r="C60" s="63" t="s">
        <v>149</v>
      </c>
      <c r="D60" s="65">
        <v>19</v>
      </c>
    </row>
    <row r="61" spans="2:4" ht="15.75" x14ac:dyDescent="0.25">
      <c r="B61" s="63" t="s">
        <v>173</v>
      </c>
      <c r="C61" s="63" t="s">
        <v>157</v>
      </c>
      <c r="D61" s="65">
        <v>20</v>
      </c>
    </row>
    <row r="62" spans="2:4" ht="15.75" x14ac:dyDescent="0.25">
      <c r="B62" s="63" t="s">
        <v>173</v>
      </c>
      <c r="C62" s="63" t="s">
        <v>155</v>
      </c>
      <c r="D62" s="65">
        <v>33</v>
      </c>
    </row>
    <row r="63" spans="2:4" ht="15.75" x14ac:dyDescent="0.25">
      <c r="B63" s="63" t="s">
        <v>174</v>
      </c>
      <c r="C63" s="63" t="s">
        <v>148</v>
      </c>
      <c r="D63" s="65">
        <v>8</v>
      </c>
    </row>
    <row r="64" spans="2:4" ht="15.75" x14ac:dyDescent="0.25">
      <c r="B64" s="63" t="s">
        <v>175</v>
      </c>
      <c r="C64" s="63" t="s">
        <v>148</v>
      </c>
      <c r="D64" s="65">
        <v>22</v>
      </c>
    </row>
    <row r="65" spans="2:4" ht="15.75" x14ac:dyDescent="0.25">
      <c r="B65" s="63" t="s">
        <v>175</v>
      </c>
      <c r="C65" s="63" t="s">
        <v>149</v>
      </c>
      <c r="D65" s="65">
        <v>30</v>
      </c>
    </row>
    <row r="66" spans="2:4" ht="15.75" x14ac:dyDescent="0.25">
      <c r="B66" s="63" t="s">
        <v>175</v>
      </c>
      <c r="C66" s="63" t="s">
        <v>157</v>
      </c>
      <c r="D66" s="65">
        <v>25</v>
      </c>
    </row>
    <row r="67" spans="2:4" ht="15.75" x14ac:dyDescent="0.25">
      <c r="B67" s="63" t="s">
        <v>176</v>
      </c>
      <c r="C67" s="63" t="s">
        <v>150</v>
      </c>
      <c r="D67" s="65">
        <v>10</v>
      </c>
    </row>
    <row r="68" spans="2:4" ht="15.75" x14ac:dyDescent="0.25">
      <c r="B68" s="63" t="s">
        <v>176</v>
      </c>
      <c r="C68" s="63" t="s">
        <v>148</v>
      </c>
      <c r="D68" s="65">
        <v>10</v>
      </c>
    </row>
    <row r="69" spans="2:4" ht="15.75" x14ac:dyDescent="0.25">
      <c r="B69" s="63" t="s">
        <v>176</v>
      </c>
      <c r="C69" s="63" t="s">
        <v>149</v>
      </c>
      <c r="D69" s="65">
        <v>8</v>
      </c>
    </row>
    <row r="70" spans="2:4" ht="15.75" x14ac:dyDescent="0.25">
      <c r="B70" s="63" t="s">
        <v>176</v>
      </c>
      <c r="C70" s="63" t="s">
        <v>157</v>
      </c>
      <c r="D70" s="65">
        <v>16</v>
      </c>
    </row>
    <row r="71" spans="2:4" ht="15.75" x14ac:dyDescent="0.25">
      <c r="B71" s="63" t="s">
        <v>176</v>
      </c>
      <c r="C71" s="63" t="s">
        <v>155</v>
      </c>
      <c r="D71" s="65">
        <v>7</v>
      </c>
    </row>
    <row r="72" spans="2:4" ht="15.75" x14ac:dyDescent="0.25">
      <c r="B72" s="63" t="s">
        <v>177</v>
      </c>
      <c r="C72" s="63" t="s">
        <v>148</v>
      </c>
      <c r="D72" s="65">
        <v>14</v>
      </c>
    </row>
    <row r="73" spans="2:4" ht="15.75" x14ac:dyDescent="0.25">
      <c r="B73" s="63" t="s">
        <v>177</v>
      </c>
      <c r="C73" s="63" t="s">
        <v>149</v>
      </c>
      <c r="D73" s="65">
        <v>10</v>
      </c>
    </row>
    <row r="74" spans="2:4" ht="15.75" x14ac:dyDescent="0.25">
      <c r="B74" s="63" t="s">
        <v>177</v>
      </c>
      <c r="C74" s="63" t="s">
        <v>157</v>
      </c>
      <c r="D74" s="65">
        <v>24</v>
      </c>
    </row>
    <row r="75" spans="2:4" ht="15.75" x14ac:dyDescent="0.25">
      <c r="B75" s="63" t="s">
        <v>178</v>
      </c>
      <c r="C75" s="63" t="s">
        <v>148</v>
      </c>
      <c r="D75" s="65">
        <v>14</v>
      </c>
    </row>
    <row r="76" spans="2:4" ht="15.75" x14ac:dyDescent="0.25">
      <c r="B76" s="63" t="s">
        <v>178</v>
      </c>
      <c r="C76" s="63" t="s">
        <v>149</v>
      </c>
      <c r="D76" s="65">
        <v>20</v>
      </c>
    </row>
    <row r="77" spans="2:4" ht="15.75" x14ac:dyDescent="0.25">
      <c r="B77" s="63" t="s">
        <v>179</v>
      </c>
      <c r="C77" s="63" t="s">
        <v>148</v>
      </c>
      <c r="D77" s="65">
        <v>29</v>
      </c>
    </row>
    <row r="78" spans="2:4" ht="15.75" x14ac:dyDescent="0.25">
      <c r="B78" s="63" t="s">
        <v>179</v>
      </c>
      <c r="C78" s="63" t="s">
        <v>149</v>
      </c>
      <c r="D78" s="65">
        <v>27</v>
      </c>
    </row>
  </sheetData>
  <mergeCells count="3">
    <mergeCell ref="C4:D4"/>
    <mergeCell ref="B4:B5"/>
    <mergeCell ref="G24:M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2024-11-15T20:28:05Z</dcterms:modified>
</cp:coreProperties>
</file>